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karova.DOMOD\Desktop\ПРИЗЫВ\3501\"/>
    </mc:Choice>
  </mc:AlternateContent>
  <bookViews>
    <workbookView xWindow="0" yWindow="0" windowWidth="28800" windowHeight="12435" tabRatio="656"/>
  </bookViews>
  <sheets>
    <sheet name="Подпрограмма1" sheetId="33" r:id="rId1"/>
  </sheets>
  <calcPr calcId="162913"/>
</workbook>
</file>

<file path=xl/calcChain.xml><?xml version="1.0" encoding="utf-8"?>
<calcChain xmlns="http://schemas.openxmlformats.org/spreadsheetml/2006/main">
  <c r="M13" i="33" l="1"/>
  <c r="N12" i="33"/>
  <c r="M12" i="33"/>
  <c r="L12" i="33"/>
  <c r="N11" i="33"/>
  <c r="M11" i="33"/>
  <c r="M10" i="33" s="1"/>
  <c r="L11" i="33"/>
  <c r="G12" i="33"/>
  <c r="G11" i="33"/>
  <c r="F72" i="33" l="1"/>
  <c r="F73" i="33"/>
  <c r="O67" i="33" l="1"/>
  <c r="O68" i="33"/>
  <c r="N67" i="33"/>
  <c r="N68" i="33"/>
  <c r="L67" i="33"/>
  <c r="L68" i="33"/>
  <c r="G30" i="33"/>
  <c r="G38" i="33"/>
  <c r="G57" i="33"/>
  <c r="G67" i="33"/>
  <c r="G68" i="33"/>
  <c r="L46" i="33"/>
  <c r="M38" i="33"/>
  <c r="L22" i="33"/>
  <c r="L89" i="33"/>
  <c r="N89" i="33" l="1"/>
  <c r="L88" i="33"/>
  <c r="G88" i="33"/>
  <c r="G89" i="33"/>
  <c r="N88" i="33"/>
  <c r="O74" i="33"/>
  <c r="N74" i="33" s="1"/>
  <c r="O71" i="33"/>
  <c r="N71" i="33" s="1"/>
  <c r="M70" i="33"/>
  <c r="E70" i="33"/>
  <c r="O70" i="33" l="1"/>
  <c r="N70" i="33"/>
  <c r="G74" i="33"/>
  <c r="G71" i="33"/>
  <c r="L74" i="33" l="1"/>
  <c r="F74" i="33" s="1"/>
  <c r="L71" i="33"/>
  <c r="F71" i="33" s="1"/>
  <c r="G70" i="33"/>
  <c r="L70" i="33" l="1"/>
  <c r="F70" i="33" s="1"/>
  <c r="M69" i="33" l="1"/>
  <c r="M68" i="33"/>
  <c r="M89" i="33" s="1"/>
  <c r="M67" i="33"/>
  <c r="F67" i="33" s="1"/>
  <c r="M66" i="33"/>
  <c r="O82" i="33"/>
  <c r="F80" i="33"/>
  <c r="O79" i="33"/>
  <c r="O66" i="33" s="1"/>
  <c r="M78" i="33"/>
  <c r="E78" i="33"/>
  <c r="F61" i="33"/>
  <c r="F60" i="33"/>
  <c r="F59" i="33"/>
  <c r="F58" i="33"/>
  <c r="O57" i="33"/>
  <c r="N57" i="33"/>
  <c r="M57" i="33"/>
  <c r="L57" i="33"/>
  <c r="E57" i="33"/>
  <c r="F34" i="33"/>
  <c r="F33" i="33"/>
  <c r="F32" i="33"/>
  <c r="F31" i="33"/>
  <c r="O30" i="33"/>
  <c r="N30" i="33"/>
  <c r="M30" i="33"/>
  <c r="E30" i="33"/>
  <c r="F68" i="33" l="1"/>
  <c r="N79" i="33"/>
  <c r="N66" i="33" s="1"/>
  <c r="N82" i="33"/>
  <c r="N69" i="33" s="1"/>
  <c r="O69" i="33"/>
  <c r="O65" i="33" s="1"/>
  <c r="O78" i="33"/>
  <c r="G82" i="33"/>
  <c r="G69" i="33" s="1"/>
  <c r="F81" i="33"/>
  <c r="F57" i="33"/>
  <c r="F30" i="33"/>
  <c r="G79" i="33" l="1"/>
  <c r="G66" i="33" s="1"/>
  <c r="N65" i="33"/>
  <c r="N78" i="33"/>
  <c r="L82" i="33"/>
  <c r="F82" i="33" s="1"/>
  <c r="L79" i="33" l="1"/>
  <c r="L66" i="33" s="1"/>
  <c r="F66" i="33" s="1"/>
  <c r="G78" i="33"/>
  <c r="G65" i="33"/>
  <c r="L69" i="33"/>
  <c r="M90" i="33"/>
  <c r="L78" i="33" l="1"/>
  <c r="F79" i="33"/>
  <c r="M9" i="33"/>
  <c r="M87" i="33"/>
  <c r="M88" i="33"/>
  <c r="L65" i="33"/>
  <c r="F69" i="33"/>
  <c r="F78" i="33"/>
  <c r="M46" i="33"/>
  <c r="M22" i="33"/>
  <c r="M14" i="33"/>
  <c r="M86" i="33" l="1"/>
  <c r="M65" i="33"/>
  <c r="F65" i="33" s="1"/>
  <c r="F41" i="33" l="1"/>
  <c r="F38" i="33" l="1"/>
  <c r="F50" i="33" l="1"/>
  <c r="F49" i="33"/>
  <c r="F48" i="33"/>
  <c r="F47" i="33"/>
  <c r="F26" i="33"/>
  <c r="F25" i="33"/>
  <c r="F24" i="33"/>
  <c r="F23" i="33"/>
  <c r="F22" i="33" l="1"/>
  <c r="F46" i="33"/>
  <c r="O46" i="33" l="1"/>
  <c r="N46" i="33"/>
  <c r="G46" i="33"/>
  <c r="E46" i="33"/>
  <c r="O22" i="33"/>
  <c r="N22" i="33"/>
  <c r="G22" i="33"/>
  <c r="E22" i="33"/>
  <c r="O18" i="33"/>
  <c r="O13" i="33" s="1"/>
  <c r="O17" i="33"/>
  <c r="O12" i="33" s="1"/>
  <c r="O16" i="33"/>
  <c r="O11" i="33" s="1"/>
  <c r="O15" i="33"/>
  <c r="E14" i="33"/>
  <c r="N15" i="33" l="1"/>
  <c r="N10" i="33" s="1"/>
  <c r="F16" i="33"/>
  <c r="O10" i="33"/>
  <c r="O87" i="33" s="1"/>
  <c r="F17" i="33"/>
  <c r="O89" i="33"/>
  <c r="F89" i="33" s="1"/>
  <c r="N18" i="33"/>
  <c r="O90" i="33"/>
  <c r="G15" i="33"/>
  <c r="G10" i="33" s="1"/>
  <c r="N87" i="33"/>
  <c r="O14" i="33"/>
  <c r="N13" i="33" l="1"/>
  <c r="N90" i="33" s="1"/>
  <c r="N86" i="33" s="1"/>
  <c r="N14" i="33"/>
  <c r="F12" i="33"/>
  <c r="O88" i="33"/>
  <c r="F88" i="33" s="1"/>
  <c r="F11" i="33"/>
  <c r="O86" i="33"/>
  <c r="O9" i="33"/>
  <c r="N9" i="33" l="1"/>
  <c r="G87" i="33"/>
  <c r="L15" i="33"/>
  <c r="L10" i="33" s="1"/>
  <c r="G18" i="33"/>
  <c r="G13" i="33" s="1"/>
  <c r="F15" i="33" l="1"/>
  <c r="G90" i="33"/>
  <c r="G14" i="33"/>
  <c r="L87" i="33"/>
  <c r="L18" i="33"/>
  <c r="L14" i="33" s="1"/>
  <c r="L13" i="33"/>
  <c r="L90" i="33" s="1"/>
  <c r="F18" i="33" l="1"/>
  <c r="F14" i="33"/>
  <c r="F90" i="33"/>
  <c r="F13" i="33"/>
  <c r="G86" i="33"/>
  <c r="F87" i="33"/>
  <c r="F10" i="33"/>
  <c r="G9" i="33"/>
  <c r="L9" i="33"/>
  <c r="L86" i="33"/>
  <c r="F9" i="33" l="1"/>
  <c r="F86" i="33"/>
</calcChain>
</file>

<file path=xl/sharedStrings.xml><?xml version="1.0" encoding="utf-8"?>
<sst xmlns="http://schemas.openxmlformats.org/spreadsheetml/2006/main" count="240" uniqueCount="70">
  <si>
    <t>Всего</t>
  </si>
  <si>
    <t>Средства федерального бюджета</t>
  </si>
  <si>
    <t>Итого</t>
  </si>
  <si>
    <t>№ п/п</t>
  </si>
  <si>
    <t>1.</t>
  </si>
  <si>
    <t>Средства бюджета Московской области</t>
  </si>
  <si>
    <t>Источники финансирования</t>
  </si>
  <si>
    <t>Объем финансирования по годам, (тыс. руб.)</t>
  </si>
  <si>
    <t xml:space="preserve">Ответственный за         
выполнение мероприятия подпрограммы        </t>
  </si>
  <si>
    <t>1.1.</t>
  </si>
  <si>
    <t>2.1.</t>
  </si>
  <si>
    <t xml:space="preserve">Средства бюджета городского округа Домодедово   </t>
  </si>
  <si>
    <t>Мероприятия подпрограммы</t>
  </si>
  <si>
    <t>Сроки исполнения мероприятия</t>
  </si>
  <si>
    <t xml:space="preserve">Всего,              (тыс. руб.)        </t>
  </si>
  <si>
    <t>1.2.</t>
  </si>
  <si>
    <t>Внебюджетные средства</t>
  </si>
  <si>
    <t>Объем финансирования мероприятия в году, предшествующему году начала реализации муниципальной программы                               (тыс. руб.)</t>
  </si>
  <si>
    <t>1</t>
  </si>
  <si>
    <t>0</t>
  </si>
  <si>
    <t xml:space="preserve">       2026 год</t>
  </si>
  <si>
    <t xml:space="preserve">       2027 год</t>
  </si>
  <si>
    <t>Основное мероприятие 01 Благоустройство общественных территорий муниципальных образований Московской области</t>
  </si>
  <si>
    <t>Мероприятие 01.01. Изготовление и установка стел</t>
  </si>
  <si>
    <t>Мероприятие 01.02. Благоустройство лесопарковых зон</t>
  </si>
  <si>
    <t>Мероприятие 01.21. Обустройство и установка детских, игровых площадок на территории муниципальных образований Московской области за счет средств местного бюджета</t>
  </si>
  <si>
    <t>ед.</t>
  </si>
  <si>
    <t>X</t>
  </si>
  <si>
    <t>Х</t>
  </si>
  <si>
    <t>»</t>
  </si>
  <si>
    <t>7.1. Перечень мероприятий подпрограммы  I «Комфортная городская среда»</t>
  </si>
  <si>
    <t xml:space="preserve">Внебюджетные средства    </t>
  </si>
  <si>
    <t>Изготовлено и установлено стел</t>
  </si>
  <si>
    <t>Благоустроены лесопарковые зоны, ед.</t>
  </si>
  <si>
    <t>Подготовлено асфальтобетонное покрытие под детские, игровые площадки, ед.</t>
  </si>
  <si>
    <t>Итого по подпрограмме I:</t>
  </si>
  <si>
    <t>В том числе:</t>
  </si>
  <si>
    <t>12 месяцев</t>
  </si>
  <si>
    <t>1 квартал</t>
  </si>
  <si>
    <t>1 полугодие</t>
  </si>
  <si>
    <t>9 месяцев</t>
  </si>
  <si>
    <t>7. Подпрограмма  I "Комфортная городская среда"</t>
  </si>
  <si>
    <t>Мероприятие 01.20 «Благоустройство общественных территорий муниципальных образований Московской области (за исключением мероприятий по содержанию территорий)»</t>
  </si>
  <si>
    <t xml:space="preserve">Благоустроены общественные территории, без привлечения средств федерального бюджета и бюджета Московской области, ед.  </t>
  </si>
  <si>
    <t xml:space="preserve">Мероприятие 01.05.
Благоустройство зон для досуга и отдыха населения в парках культуры и отдыха
</t>
  </si>
  <si>
    <t>Благоустроены зоны для досуга и отдыха в парках культуры и отдыха, ед.</t>
  </si>
  <si>
    <t>Количество объектов устройства наружного освещения (Светлый город), ед.</t>
  </si>
  <si>
    <t>Мероприятие 01.23. Устройство систем наружного освещения в рамках реализации проекта "Светлый город"</t>
  </si>
  <si>
    <t xml:space="preserve">Основное мероприятие И4. 
Федеральный проект 
«Формирование комфортной городской среды»
</t>
  </si>
  <si>
    <t xml:space="preserve">Мероприятие И4.03.
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
</t>
  </si>
  <si>
    <t>Благоустроены скверы, единицы</t>
  </si>
  <si>
    <t>шт.</t>
  </si>
  <si>
    <t>Установлены детские, игровые площадки за счет средств местного бюджета, ед.</t>
  </si>
  <si>
    <t>Благоустроены общественные территории, площадью менее 0,5 га, ед.</t>
  </si>
  <si>
    <t xml:space="preserve">Мероприятие И4.05.
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общественных территорий муниципальных образований Московской области, площадью менее 0,5 га)
</t>
  </si>
  <si>
    <t>Управление ЖКХ Администрации городского округа  Домодедово</t>
  </si>
  <si>
    <t>Муниципальное казенное учреждение городского округа Домодедово "Управление капитального строительства</t>
  </si>
  <si>
    <t>2027 год</t>
  </si>
  <si>
    <t>2028 год</t>
  </si>
  <si>
    <t>2026-2030</t>
  </si>
  <si>
    <t xml:space="preserve">       2029 год</t>
  </si>
  <si>
    <t xml:space="preserve">       2030 год</t>
  </si>
  <si>
    <t>Итого 
2026 год</t>
  </si>
  <si>
    <t xml:space="preserve">       2028 год</t>
  </si>
  <si>
    <t xml:space="preserve">1.5. </t>
  </si>
  <si>
    <t>1.6.</t>
  </si>
  <si>
    <t xml:space="preserve">1.7. </t>
  </si>
  <si>
    <t xml:space="preserve">1.8. </t>
  </si>
  <si>
    <t>2</t>
  </si>
  <si>
    <t>2.2.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</si>
</sst>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protection locked="0"/>
    </xf>
    <xf numFmtId="0" fontId="1" fillId="0" borderId="0"/>
  </cellStyleXfs>
  <cellXfs count="90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vertical="center" wrapText="1"/>
    </xf>
    <xf numFmtId="2" fontId="4" fillId="0" borderId="0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top" wrapText="1"/>
    </xf>
    <xf numFmtId="3" fontId="4" fillId="0" borderId="1" xfId="0" applyNumberFormat="1" applyFon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4" fontId="8" fillId="0" borderId="1" xfId="0" applyNumberFormat="1" applyFont="1" applyFill="1" applyBorder="1" applyAlignment="1">
      <alignment horizontal="center" vertical="top" wrapText="1"/>
    </xf>
    <xf numFmtId="4" fontId="8" fillId="0" borderId="1" xfId="0" applyNumberFormat="1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vertical="top" wrapText="1"/>
    </xf>
    <xf numFmtId="4" fontId="4" fillId="0" borderId="1" xfId="0" applyNumberFormat="1" applyFont="1" applyFill="1" applyBorder="1" applyAlignment="1">
      <alignment vertical="top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" fontId="3" fillId="0" borderId="0" xfId="0" applyNumberFormat="1" applyFont="1" applyFill="1"/>
    <xf numFmtId="2" fontId="3" fillId="0" borderId="0" xfId="0" applyNumberFormat="1" applyFont="1" applyFill="1"/>
    <xf numFmtId="4" fontId="4" fillId="0" borderId="6" xfId="0" applyNumberFormat="1" applyFont="1" applyFill="1" applyBorder="1" applyAlignment="1">
      <alignment vertical="top" wrapText="1"/>
    </xf>
    <xf numFmtId="4" fontId="8" fillId="0" borderId="1" xfId="0" applyNumberFormat="1" applyFont="1" applyFill="1" applyBorder="1" applyAlignment="1">
      <alignment vertical="top" wrapText="1"/>
    </xf>
    <xf numFmtId="0" fontId="11" fillId="0" borderId="0" xfId="0" applyFont="1" applyFill="1"/>
    <xf numFmtId="4" fontId="4" fillId="0" borderId="1" xfId="0" applyNumberFormat="1" applyFont="1" applyFill="1" applyBorder="1" applyAlignment="1">
      <alignment horizontal="right" vertical="top" wrapText="1"/>
    </xf>
    <xf numFmtId="4" fontId="11" fillId="0" borderId="0" xfId="0" applyNumberFormat="1" applyFont="1" applyFill="1"/>
    <xf numFmtId="2" fontId="11" fillId="0" borderId="0" xfId="0" applyNumberFormat="1" applyFont="1" applyFill="1"/>
    <xf numFmtId="4" fontId="11" fillId="0" borderId="0" xfId="0" applyNumberFormat="1" applyFont="1" applyFill="1" applyAlignment="1">
      <alignment horizontal="right"/>
    </xf>
    <xf numFmtId="3" fontId="4" fillId="0" borderId="3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0" borderId="6" xfId="0" applyNumberFormat="1" applyFont="1" applyFill="1" applyBorder="1" applyAlignment="1">
      <alignment horizontal="center" vertical="top" wrapText="1"/>
    </xf>
    <xf numFmtId="1" fontId="4" fillId="0" borderId="6" xfId="0" applyNumberFormat="1" applyFont="1" applyFill="1" applyBorder="1" applyAlignment="1">
      <alignment horizontal="center" vertical="top" wrapText="1"/>
    </xf>
    <xf numFmtId="4" fontId="10" fillId="0" borderId="1" xfId="0" applyNumberFormat="1" applyFont="1" applyFill="1" applyBorder="1" applyAlignment="1">
      <alignment horizontal="center" vertical="center" wrapText="1"/>
    </xf>
    <xf numFmtId="1" fontId="4" fillId="0" borderId="9" xfId="0" applyNumberFormat="1" applyFont="1" applyFill="1" applyBorder="1" applyAlignment="1">
      <alignment horizontal="center" vertical="top" wrapText="1"/>
    </xf>
    <xf numFmtId="1" fontId="4" fillId="0" borderId="14" xfId="0" applyNumberFormat="1" applyFont="1" applyFill="1" applyBorder="1" applyAlignment="1">
      <alignment horizontal="center" vertical="top" wrapText="1"/>
    </xf>
    <xf numFmtId="1" fontId="4" fillId="0" borderId="10" xfId="0" applyNumberFormat="1" applyFont="1" applyFill="1" applyBorder="1" applyAlignment="1">
      <alignment horizontal="center" vertical="top" wrapText="1"/>
    </xf>
    <xf numFmtId="4" fontId="4" fillId="0" borderId="5" xfId="0" applyNumberFormat="1" applyFont="1" applyFill="1" applyBorder="1" applyAlignment="1">
      <alignment horizontal="center" vertical="top" wrapText="1"/>
    </xf>
    <xf numFmtId="4" fontId="4" fillId="0" borderId="4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4" fontId="10" fillId="0" borderId="1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0" borderId="7" xfId="0" applyNumberFormat="1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vertical="top" wrapText="1"/>
    </xf>
    <xf numFmtId="0" fontId="8" fillId="0" borderId="4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4" fontId="8" fillId="0" borderId="6" xfId="0" applyNumberFormat="1" applyFont="1" applyFill="1" applyBorder="1" applyAlignment="1">
      <alignment horizontal="center" vertical="top" wrapText="1"/>
    </xf>
    <xf numFmtId="4" fontId="8" fillId="0" borderId="2" xfId="0" applyNumberFormat="1" applyFont="1" applyFill="1" applyBorder="1" applyAlignment="1">
      <alignment horizontal="center" vertical="top" wrapText="1"/>
    </xf>
    <xf numFmtId="4" fontId="8" fillId="0" borderId="7" xfId="0" applyNumberFormat="1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top" wrapText="1"/>
    </xf>
    <xf numFmtId="4" fontId="6" fillId="0" borderId="3" xfId="0" applyNumberFormat="1" applyFont="1" applyFill="1" applyBorder="1" applyAlignment="1">
      <alignment horizontal="center" vertical="top" wrapText="1"/>
    </xf>
    <xf numFmtId="1" fontId="4" fillId="0" borderId="5" xfId="0" applyNumberFormat="1" applyFont="1" applyFill="1" applyBorder="1" applyAlignment="1">
      <alignment horizontal="center" vertical="top" wrapText="1"/>
    </xf>
    <xf numFmtId="1" fontId="4" fillId="0" borderId="3" xfId="0" applyNumberFormat="1" applyFont="1" applyFill="1" applyBorder="1" applyAlignment="1">
      <alignment horizontal="center" vertical="top" wrapText="1"/>
    </xf>
    <xf numFmtId="1" fontId="4" fillId="0" borderId="6" xfId="0" applyNumberFormat="1" applyFont="1" applyFill="1" applyBorder="1" applyAlignment="1">
      <alignment horizontal="center" vertical="top" wrapText="1"/>
    </xf>
    <xf numFmtId="1" fontId="4" fillId="0" borderId="2" xfId="0" applyNumberFormat="1" applyFont="1" applyFill="1" applyBorder="1" applyAlignment="1">
      <alignment horizontal="center" vertical="top" wrapText="1"/>
    </xf>
    <xf numFmtId="1" fontId="4" fillId="0" borderId="7" xfId="0" applyNumberFormat="1" applyFont="1" applyFill="1" applyBorder="1" applyAlignment="1">
      <alignment horizontal="center" vertical="top" wrapText="1"/>
    </xf>
    <xf numFmtId="49" fontId="8" fillId="0" borderId="5" xfId="0" applyNumberFormat="1" applyFont="1" applyFill="1" applyBorder="1" applyAlignment="1">
      <alignment horizontal="center" vertical="top" wrapText="1"/>
    </xf>
    <xf numFmtId="49" fontId="8" fillId="0" borderId="4" xfId="0" applyNumberFormat="1" applyFont="1" applyFill="1" applyBorder="1" applyAlignment="1">
      <alignment horizontal="center" vertical="top" wrapText="1"/>
    </xf>
    <xf numFmtId="49" fontId="8" fillId="0" borderId="3" xfId="0" applyNumberFormat="1" applyFont="1" applyFill="1" applyBorder="1" applyAlignment="1">
      <alignment horizontal="center" vertical="top" wrapText="1"/>
    </xf>
    <xf numFmtId="16" fontId="4" fillId="0" borderId="5" xfId="0" applyNumberFormat="1" applyFont="1" applyFill="1" applyBorder="1" applyAlignment="1">
      <alignment horizontal="center" vertical="top" wrapText="1"/>
    </xf>
    <xf numFmtId="16" fontId="4" fillId="0" borderId="4" xfId="0" applyNumberFormat="1" applyFont="1" applyFill="1" applyBorder="1" applyAlignment="1">
      <alignment horizontal="center" vertical="top" wrapText="1"/>
    </xf>
    <xf numFmtId="16" fontId="4" fillId="0" borderId="3" xfId="0" applyNumberFormat="1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horizontal="center" vertical="top" wrapText="1"/>
    </xf>
    <xf numFmtId="0" fontId="8" fillId="0" borderId="10" xfId="0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 wrapText="1"/>
    </xf>
    <xf numFmtId="0" fontId="8" fillId="0" borderId="11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1"/>
  <sheetViews>
    <sheetView tabSelected="1" view="pageBreakPreview" zoomScale="90" zoomScaleNormal="100" zoomScaleSheetLayoutView="90" workbookViewId="0">
      <selection activeCell="M21" sqref="M21"/>
    </sheetView>
  </sheetViews>
  <sheetFormatPr defaultColWidth="9.140625" defaultRowHeight="14.25" x14ac:dyDescent="0.2"/>
  <cols>
    <col min="1" max="1" width="6.7109375" style="6" customWidth="1"/>
    <col min="2" max="2" width="34.7109375" style="6" customWidth="1"/>
    <col min="3" max="3" width="13.85546875" style="6" customWidth="1"/>
    <col min="4" max="4" width="35.42578125" style="6" customWidth="1"/>
    <col min="5" max="5" width="20.5703125" style="26" hidden="1" customWidth="1"/>
    <col min="6" max="6" width="14.5703125" style="27" customWidth="1"/>
    <col min="7" max="7" width="7.85546875" style="27" bestFit="1" customWidth="1"/>
    <col min="8" max="8" width="8.28515625" style="27" bestFit="1" customWidth="1"/>
    <col min="9" max="9" width="10.42578125" style="27" bestFit="1" customWidth="1"/>
    <col min="10" max="10" width="8.5703125" style="27" bestFit="1" customWidth="1"/>
    <col min="11" max="11" width="9.5703125" style="27" bestFit="1" customWidth="1"/>
    <col min="12" max="13" width="14.5703125" style="26" customWidth="1"/>
    <col min="14" max="14" width="15" style="26" customWidth="1"/>
    <col min="15" max="15" width="12.85546875" style="26" customWidth="1"/>
    <col min="16" max="16" width="21.7109375" style="26" customWidth="1"/>
    <col min="17" max="17" width="18.7109375" style="6" customWidth="1"/>
    <col min="18" max="18" width="13.7109375" style="6" customWidth="1"/>
    <col min="19" max="19" width="9.85546875" style="6" bestFit="1" customWidth="1"/>
    <col min="20" max="20" width="12.5703125" style="6" customWidth="1"/>
    <col min="21" max="16384" width="9.140625" style="6"/>
  </cols>
  <sheetData>
    <row r="1" spans="1:19" s="3" customFormat="1" ht="15.7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P1" s="4"/>
    </row>
    <row r="2" spans="1:19" s="3" customFormat="1" ht="15.75" customHeight="1" x14ac:dyDescent="0.2">
      <c r="A2" s="66" t="s">
        <v>41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19" s="5" customFormat="1" ht="15.75" customHeight="1" x14ac:dyDescent="0.2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19" ht="22.5" customHeight="1" x14ac:dyDescent="0.2">
      <c r="A4" s="66" t="s">
        <v>30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s="5" customFormat="1" ht="15.75" x14ac:dyDescent="0.2">
      <c r="A5" s="7"/>
      <c r="B5" s="7"/>
      <c r="C5" s="7"/>
      <c r="D5" s="7"/>
      <c r="E5" s="8"/>
      <c r="F5" s="9"/>
      <c r="G5" s="9"/>
      <c r="H5" s="9"/>
      <c r="I5" s="9"/>
      <c r="J5" s="9"/>
      <c r="K5" s="9"/>
      <c r="L5" s="8"/>
      <c r="M5" s="8"/>
      <c r="N5" s="8"/>
      <c r="O5" s="8"/>
      <c r="P5" s="8"/>
    </row>
    <row r="6" spans="1:19" ht="18" customHeight="1" x14ac:dyDescent="0.2">
      <c r="A6" s="60" t="s">
        <v>3</v>
      </c>
      <c r="B6" s="60" t="s">
        <v>12</v>
      </c>
      <c r="C6" s="60" t="s">
        <v>13</v>
      </c>
      <c r="D6" s="60" t="s">
        <v>6</v>
      </c>
      <c r="E6" s="68" t="s">
        <v>17</v>
      </c>
      <c r="F6" s="70" t="s">
        <v>14</v>
      </c>
      <c r="G6" s="34" t="s">
        <v>7</v>
      </c>
      <c r="H6" s="35"/>
      <c r="I6" s="35"/>
      <c r="J6" s="35"/>
      <c r="K6" s="35"/>
      <c r="L6" s="35"/>
      <c r="M6" s="35"/>
      <c r="N6" s="35"/>
      <c r="O6" s="36"/>
      <c r="P6" s="70" t="s">
        <v>8</v>
      </c>
    </row>
    <row r="7" spans="1:19" ht="42" customHeight="1" x14ac:dyDescent="0.2">
      <c r="A7" s="62"/>
      <c r="B7" s="62"/>
      <c r="C7" s="62"/>
      <c r="D7" s="62"/>
      <c r="E7" s="69"/>
      <c r="F7" s="71"/>
      <c r="G7" s="42" t="s">
        <v>20</v>
      </c>
      <c r="H7" s="43"/>
      <c r="I7" s="43"/>
      <c r="J7" s="43"/>
      <c r="K7" s="44"/>
      <c r="L7" s="30" t="s">
        <v>57</v>
      </c>
      <c r="M7" s="31" t="s">
        <v>58</v>
      </c>
      <c r="N7" s="30" t="s">
        <v>60</v>
      </c>
      <c r="O7" s="30" t="s">
        <v>61</v>
      </c>
      <c r="P7" s="71"/>
    </row>
    <row r="8" spans="1:19" ht="15" x14ac:dyDescent="0.2">
      <c r="A8" s="10">
        <v>1</v>
      </c>
      <c r="B8" s="10">
        <v>2</v>
      </c>
      <c r="C8" s="10">
        <v>3</v>
      </c>
      <c r="D8" s="10">
        <v>4</v>
      </c>
      <c r="E8" s="11">
        <v>5</v>
      </c>
      <c r="F8" s="12">
        <v>5</v>
      </c>
      <c r="G8" s="72">
        <v>6</v>
      </c>
      <c r="H8" s="73"/>
      <c r="I8" s="73"/>
      <c r="J8" s="73"/>
      <c r="K8" s="74"/>
      <c r="L8" s="12">
        <v>7</v>
      </c>
      <c r="M8" s="32">
        <v>8</v>
      </c>
      <c r="N8" s="12">
        <v>9</v>
      </c>
      <c r="O8" s="12">
        <v>10</v>
      </c>
      <c r="P8" s="12">
        <v>11</v>
      </c>
    </row>
    <row r="9" spans="1:19" ht="17.25" customHeight="1" x14ac:dyDescent="0.2">
      <c r="A9" s="75" t="s">
        <v>4</v>
      </c>
      <c r="B9" s="45" t="s">
        <v>22</v>
      </c>
      <c r="C9" s="48" t="s">
        <v>59</v>
      </c>
      <c r="D9" s="13" t="s">
        <v>2</v>
      </c>
      <c r="E9" s="23">
        <v>0</v>
      </c>
      <c r="F9" s="14">
        <f>SUM(G9:O9)</f>
        <v>32032</v>
      </c>
      <c r="G9" s="51">
        <f>SUM(G10:K13)</f>
        <v>32032</v>
      </c>
      <c r="H9" s="52"/>
      <c r="I9" s="52"/>
      <c r="J9" s="52"/>
      <c r="K9" s="53"/>
      <c r="L9" s="15">
        <f>SUM(L10:L13)</f>
        <v>0</v>
      </c>
      <c r="M9" s="15">
        <f>SUM(M10:M13)</f>
        <v>0</v>
      </c>
      <c r="N9" s="15">
        <f>SUM(N10:N13)</f>
        <v>0</v>
      </c>
      <c r="O9" s="15">
        <f>SUM(O10:O13)</f>
        <v>0</v>
      </c>
      <c r="P9" s="37"/>
    </row>
    <row r="10" spans="1:19" ht="17.25" customHeight="1" x14ac:dyDescent="0.2">
      <c r="A10" s="76"/>
      <c r="B10" s="46"/>
      <c r="C10" s="49"/>
      <c r="D10" s="13" t="s">
        <v>1</v>
      </c>
      <c r="E10" s="23">
        <v>0</v>
      </c>
      <c r="F10" s="14">
        <f t="shared" ref="F10:F13" si="0">SUM(G10:O10)</f>
        <v>0</v>
      </c>
      <c r="G10" s="51">
        <f>G15+G23+G39+G31+G58</f>
        <v>0</v>
      </c>
      <c r="H10" s="52"/>
      <c r="I10" s="52"/>
      <c r="J10" s="52"/>
      <c r="K10" s="53"/>
      <c r="L10" s="15">
        <f>L15+L23+L11</f>
        <v>0</v>
      </c>
      <c r="M10" s="15">
        <f t="shared" ref="M10:O10" si="1">M15+M23+M11</f>
        <v>0</v>
      </c>
      <c r="N10" s="15">
        <f t="shared" si="1"/>
        <v>0</v>
      </c>
      <c r="O10" s="15">
        <f t="shared" si="1"/>
        <v>0</v>
      </c>
      <c r="P10" s="38"/>
    </row>
    <row r="11" spans="1:19" ht="28.5" x14ac:dyDescent="0.2">
      <c r="A11" s="76"/>
      <c r="B11" s="46"/>
      <c r="C11" s="49"/>
      <c r="D11" s="13" t="s">
        <v>5</v>
      </c>
      <c r="E11" s="23">
        <v>0</v>
      </c>
      <c r="F11" s="14">
        <f t="shared" si="0"/>
        <v>20660.64</v>
      </c>
      <c r="G11" s="51">
        <f t="shared" ref="G11:G13" si="2">G16+G24+G40+G32+G59</f>
        <v>20660.64</v>
      </c>
      <c r="H11" s="52"/>
      <c r="I11" s="52"/>
      <c r="J11" s="52"/>
      <c r="K11" s="53"/>
      <c r="L11" s="15">
        <f>L16+L24+L48</f>
        <v>0</v>
      </c>
      <c r="M11" s="15">
        <f t="shared" ref="M11:O11" si="3">M16+M24+M48</f>
        <v>0</v>
      </c>
      <c r="N11" s="15">
        <f t="shared" si="3"/>
        <v>0</v>
      </c>
      <c r="O11" s="15">
        <f t="shared" si="3"/>
        <v>0</v>
      </c>
      <c r="P11" s="38"/>
    </row>
    <row r="12" spans="1:19" ht="28.5" x14ac:dyDescent="0.2">
      <c r="A12" s="76"/>
      <c r="B12" s="46"/>
      <c r="C12" s="49"/>
      <c r="D12" s="13" t="s">
        <v>11</v>
      </c>
      <c r="E12" s="23">
        <v>0</v>
      </c>
      <c r="F12" s="14">
        <f t="shared" si="0"/>
        <v>11371.36</v>
      </c>
      <c r="G12" s="51">
        <f t="shared" si="2"/>
        <v>11371.36</v>
      </c>
      <c r="H12" s="52"/>
      <c r="I12" s="52"/>
      <c r="J12" s="52"/>
      <c r="K12" s="53"/>
      <c r="L12" s="15">
        <f>L17+L25+L49</f>
        <v>0</v>
      </c>
      <c r="M12" s="15">
        <f t="shared" ref="M12:O12" si="4">M17+M25+M49</f>
        <v>0</v>
      </c>
      <c r="N12" s="15">
        <f t="shared" si="4"/>
        <v>0</v>
      </c>
      <c r="O12" s="15">
        <f t="shared" si="4"/>
        <v>0</v>
      </c>
      <c r="P12" s="40"/>
      <c r="Q12" s="20"/>
    </row>
    <row r="13" spans="1:19" ht="14.25" customHeight="1" x14ac:dyDescent="0.2">
      <c r="A13" s="77"/>
      <c r="B13" s="47"/>
      <c r="C13" s="50"/>
      <c r="D13" s="13" t="s">
        <v>31</v>
      </c>
      <c r="E13" s="23">
        <v>0</v>
      </c>
      <c r="F13" s="14">
        <f t="shared" si="0"/>
        <v>0</v>
      </c>
      <c r="G13" s="51">
        <f t="shared" si="2"/>
        <v>0</v>
      </c>
      <c r="H13" s="52"/>
      <c r="I13" s="52"/>
      <c r="J13" s="52"/>
      <c r="K13" s="53"/>
      <c r="L13" s="15">
        <f>G13</f>
        <v>0</v>
      </c>
      <c r="M13" s="15">
        <f>M18+M26+M42</f>
        <v>0</v>
      </c>
      <c r="N13" s="23">
        <f t="shared" ref="N13:O13" si="5">N18+N26+N42</f>
        <v>0</v>
      </c>
      <c r="O13" s="23">
        <f t="shared" si="5"/>
        <v>0</v>
      </c>
      <c r="P13" s="37" t="s">
        <v>56</v>
      </c>
    </row>
    <row r="14" spans="1:19" ht="15" customHeight="1" x14ac:dyDescent="0.2">
      <c r="A14" s="78" t="s">
        <v>9</v>
      </c>
      <c r="B14" s="81" t="s">
        <v>23</v>
      </c>
      <c r="C14" s="60" t="s">
        <v>59</v>
      </c>
      <c r="D14" s="16" t="s">
        <v>2</v>
      </c>
      <c r="E14" s="17">
        <f>SUM(E15:E18)</f>
        <v>0</v>
      </c>
      <c r="F14" s="30">
        <f>SUM(G14:O14)</f>
        <v>32032</v>
      </c>
      <c r="G14" s="42">
        <f>SUM(G15:G18)</f>
        <v>32032</v>
      </c>
      <c r="H14" s="43"/>
      <c r="I14" s="43"/>
      <c r="J14" s="43"/>
      <c r="K14" s="44"/>
      <c r="L14" s="17">
        <f>SUM(L15:L18)</f>
        <v>0</v>
      </c>
      <c r="M14" s="17">
        <f>SUM(M15:M18)</f>
        <v>0</v>
      </c>
      <c r="N14" s="17">
        <f>SUM(N15:N18)</f>
        <v>0</v>
      </c>
      <c r="O14" s="17">
        <f>SUM(O15:O18)</f>
        <v>0</v>
      </c>
      <c r="P14" s="38"/>
      <c r="Q14" s="20"/>
    </row>
    <row r="15" spans="1:19" ht="15" x14ac:dyDescent="0.2">
      <c r="A15" s="79"/>
      <c r="B15" s="82"/>
      <c r="C15" s="61"/>
      <c r="D15" s="16" t="s">
        <v>1</v>
      </c>
      <c r="E15" s="17">
        <v>0</v>
      </c>
      <c r="F15" s="30">
        <f t="shared" ref="F15:F18" si="6">SUM(G15:O15)</f>
        <v>0</v>
      </c>
      <c r="G15" s="42">
        <f>SUM(N15:P15)</f>
        <v>0</v>
      </c>
      <c r="H15" s="43"/>
      <c r="I15" s="43"/>
      <c r="J15" s="43"/>
      <c r="K15" s="44"/>
      <c r="L15" s="17">
        <f>SUM(G15:J15)</f>
        <v>0</v>
      </c>
      <c r="M15" s="22">
        <v>0</v>
      </c>
      <c r="N15" s="17">
        <f t="shared" ref="N15:N18" si="7">SUM(O15:R15)</f>
        <v>0</v>
      </c>
      <c r="O15" s="17">
        <f>SUM(Q15:S15)</f>
        <v>0</v>
      </c>
      <c r="P15" s="38"/>
      <c r="S15" s="20"/>
    </row>
    <row r="16" spans="1:19" ht="30" x14ac:dyDescent="0.2">
      <c r="A16" s="79"/>
      <c r="B16" s="82"/>
      <c r="C16" s="61"/>
      <c r="D16" s="16" t="s">
        <v>5</v>
      </c>
      <c r="E16" s="17">
        <v>0</v>
      </c>
      <c r="F16" s="30">
        <f t="shared" si="6"/>
        <v>20660.64</v>
      </c>
      <c r="G16" s="42">
        <v>20660.64</v>
      </c>
      <c r="H16" s="43"/>
      <c r="I16" s="43"/>
      <c r="J16" s="43"/>
      <c r="K16" s="44"/>
      <c r="L16" s="17">
        <v>0</v>
      </c>
      <c r="M16" s="22">
        <v>0</v>
      </c>
      <c r="N16" s="17">
        <v>0</v>
      </c>
      <c r="O16" s="17">
        <f>SUM(Q16:S16)</f>
        <v>0</v>
      </c>
      <c r="P16" s="38"/>
    </row>
    <row r="17" spans="1:19" ht="30" x14ac:dyDescent="0.2">
      <c r="A17" s="79"/>
      <c r="B17" s="82"/>
      <c r="C17" s="61"/>
      <c r="D17" s="16" t="s">
        <v>11</v>
      </c>
      <c r="E17" s="17">
        <v>0</v>
      </c>
      <c r="F17" s="30">
        <f t="shared" si="6"/>
        <v>11371.36</v>
      </c>
      <c r="G17" s="42">
        <v>11371.36</v>
      </c>
      <c r="H17" s="43"/>
      <c r="I17" s="43"/>
      <c r="J17" s="43"/>
      <c r="K17" s="44"/>
      <c r="L17" s="17">
        <v>0</v>
      </c>
      <c r="M17" s="22">
        <v>0</v>
      </c>
      <c r="N17" s="17">
        <v>0</v>
      </c>
      <c r="O17" s="17">
        <f>SUM(Q17:S17)</f>
        <v>0</v>
      </c>
      <c r="P17" s="40"/>
    </row>
    <row r="18" spans="1:19" ht="15" customHeight="1" x14ac:dyDescent="0.2">
      <c r="A18" s="79"/>
      <c r="B18" s="83"/>
      <c r="C18" s="62"/>
      <c r="D18" s="16" t="s">
        <v>16</v>
      </c>
      <c r="E18" s="17">
        <v>0</v>
      </c>
      <c r="F18" s="30">
        <f t="shared" si="6"/>
        <v>0</v>
      </c>
      <c r="G18" s="42">
        <f>SUM(N18:P18)</f>
        <v>0</v>
      </c>
      <c r="H18" s="43"/>
      <c r="I18" s="43"/>
      <c r="J18" s="43"/>
      <c r="K18" s="44"/>
      <c r="L18" s="17">
        <f>SUM(G18:J18)</f>
        <v>0</v>
      </c>
      <c r="M18" s="22">
        <v>0</v>
      </c>
      <c r="N18" s="17">
        <f t="shared" si="7"/>
        <v>0</v>
      </c>
      <c r="O18" s="17">
        <f>SUM(Q18:S18)</f>
        <v>0</v>
      </c>
      <c r="P18" s="37"/>
    </row>
    <row r="19" spans="1:19" s="19" customFormat="1" ht="15" customHeight="1" x14ac:dyDescent="0.2">
      <c r="A19" s="79"/>
      <c r="B19" s="63" t="s">
        <v>32</v>
      </c>
      <c r="C19" s="54" t="s">
        <v>27</v>
      </c>
      <c r="D19" s="54" t="s">
        <v>51</v>
      </c>
      <c r="E19" s="18"/>
      <c r="F19" s="57" t="s">
        <v>0</v>
      </c>
      <c r="G19" s="41" t="s">
        <v>62</v>
      </c>
      <c r="H19" s="59" t="s">
        <v>36</v>
      </c>
      <c r="I19" s="59"/>
      <c r="J19" s="59"/>
      <c r="K19" s="59"/>
      <c r="L19" s="37" t="s">
        <v>21</v>
      </c>
      <c r="M19" s="37" t="s">
        <v>63</v>
      </c>
      <c r="N19" s="37" t="s">
        <v>60</v>
      </c>
      <c r="O19" s="37" t="s">
        <v>61</v>
      </c>
      <c r="P19" s="38"/>
    </row>
    <row r="20" spans="1:19" ht="15" x14ac:dyDescent="0.2">
      <c r="A20" s="79"/>
      <c r="B20" s="64"/>
      <c r="C20" s="55"/>
      <c r="D20" s="55"/>
      <c r="E20" s="17"/>
      <c r="F20" s="58"/>
      <c r="G20" s="41"/>
      <c r="H20" s="33" t="s">
        <v>38</v>
      </c>
      <c r="I20" s="33" t="s">
        <v>39</v>
      </c>
      <c r="J20" s="33" t="s">
        <v>40</v>
      </c>
      <c r="K20" s="33" t="s">
        <v>37</v>
      </c>
      <c r="L20" s="40"/>
      <c r="M20" s="40"/>
      <c r="N20" s="40"/>
      <c r="O20" s="40"/>
      <c r="P20" s="38"/>
    </row>
    <row r="21" spans="1:19" s="24" customFormat="1" ht="15" x14ac:dyDescent="0.2">
      <c r="A21" s="80"/>
      <c r="B21" s="65"/>
      <c r="C21" s="56"/>
      <c r="D21" s="56"/>
      <c r="E21" s="17"/>
      <c r="F21" s="29">
        <v>1</v>
      </c>
      <c r="G21" s="29">
        <v>1</v>
      </c>
      <c r="H21" s="29">
        <v>0</v>
      </c>
      <c r="I21" s="29">
        <v>0</v>
      </c>
      <c r="J21" s="29">
        <v>0</v>
      </c>
      <c r="K21" s="29">
        <v>1</v>
      </c>
      <c r="L21" s="29">
        <v>0</v>
      </c>
      <c r="M21" s="29">
        <v>0</v>
      </c>
      <c r="N21" s="29">
        <v>0</v>
      </c>
      <c r="O21" s="29">
        <v>0</v>
      </c>
      <c r="P21" s="38"/>
    </row>
    <row r="22" spans="1:19" ht="15" customHeight="1" x14ac:dyDescent="0.2">
      <c r="A22" s="78" t="s">
        <v>15</v>
      </c>
      <c r="B22" s="81" t="s">
        <v>24</v>
      </c>
      <c r="C22" s="60" t="s">
        <v>59</v>
      </c>
      <c r="D22" s="16" t="s">
        <v>2</v>
      </c>
      <c r="E22" s="17">
        <f>SUM(E23:E26)</f>
        <v>0</v>
      </c>
      <c r="F22" s="30">
        <f>SUM(F23:F26)</f>
        <v>0</v>
      </c>
      <c r="G22" s="42">
        <f>SUM(G23:K26)</f>
        <v>0</v>
      </c>
      <c r="H22" s="43"/>
      <c r="I22" s="43"/>
      <c r="J22" s="43"/>
      <c r="K22" s="44"/>
      <c r="L22" s="17">
        <f>SUM(L23:L26)</f>
        <v>0</v>
      </c>
      <c r="M22" s="17">
        <f>SUM(M23:M26)</f>
        <v>0</v>
      </c>
      <c r="N22" s="17">
        <f>SUM(N23:N26)</f>
        <v>0</v>
      </c>
      <c r="O22" s="17">
        <f>SUM(O23:O26)</f>
        <v>0</v>
      </c>
      <c r="P22" s="39" t="s">
        <v>55</v>
      </c>
      <c r="S22" s="20"/>
    </row>
    <row r="23" spans="1:19" ht="15" x14ac:dyDescent="0.2">
      <c r="A23" s="79"/>
      <c r="B23" s="82"/>
      <c r="C23" s="61"/>
      <c r="D23" s="16" t="s">
        <v>1</v>
      </c>
      <c r="E23" s="25">
        <v>0</v>
      </c>
      <c r="F23" s="30">
        <f>SUM(L23:O23)</f>
        <v>0</v>
      </c>
      <c r="G23" s="42">
        <v>0</v>
      </c>
      <c r="H23" s="43"/>
      <c r="I23" s="43"/>
      <c r="J23" s="43"/>
      <c r="K23" s="44"/>
      <c r="L23" s="17">
        <v>0</v>
      </c>
      <c r="M23" s="17">
        <v>0</v>
      </c>
      <c r="N23" s="17">
        <v>0</v>
      </c>
      <c r="O23" s="17">
        <v>0</v>
      </c>
      <c r="P23" s="39"/>
    </row>
    <row r="24" spans="1:19" ht="30" x14ac:dyDescent="0.2">
      <c r="A24" s="79"/>
      <c r="B24" s="82"/>
      <c r="C24" s="61"/>
      <c r="D24" s="16" t="s">
        <v>5</v>
      </c>
      <c r="E24" s="25">
        <v>0</v>
      </c>
      <c r="F24" s="30">
        <f>SUM(L24:O24)</f>
        <v>0</v>
      </c>
      <c r="G24" s="42">
        <v>0</v>
      </c>
      <c r="H24" s="43"/>
      <c r="I24" s="43"/>
      <c r="J24" s="43"/>
      <c r="K24" s="44"/>
      <c r="L24" s="25">
        <v>0</v>
      </c>
      <c r="M24" s="25">
        <v>0</v>
      </c>
      <c r="N24" s="25">
        <v>0</v>
      </c>
      <c r="O24" s="17">
        <v>0</v>
      </c>
      <c r="P24" s="39"/>
    </row>
    <row r="25" spans="1:19" ht="30" x14ac:dyDescent="0.2">
      <c r="A25" s="79"/>
      <c r="B25" s="82"/>
      <c r="C25" s="61"/>
      <c r="D25" s="16" t="s">
        <v>11</v>
      </c>
      <c r="E25" s="25">
        <v>0</v>
      </c>
      <c r="F25" s="30">
        <f>SUM(L25:O25)</f>
        <v>0</v>
      </c>
      <c r="G25" s="42">
        <v>0</v>
      </c>
      <c r="H25" s="43"/>
      <c r="I25" s="43"/>
      <c r="J25" s="43"/>
      <c r="K25" s="44"/>
      <c r="L25" s="25">
        <v>0</v>
      </c>
      <c r="M25" s="25">
        <v>0</v>
      </c>
      <c r="N25" s="25">
        <v>0</v>
      </c>
      <c r="O25" s="17">
        <v>0</v>
      </c>
      <c r="P25" s="39"/>
    </row>
    <row r="26" spans="1:19" ht="15" customHeight="1" x14ac:dyDescent="0.2">
      <c r="A26" s="79"/>
      <c r="B26" s="83"/>
      <c r="C26" s="62"/>
      <c r="D26" s="16" t="s">
        <v>16</v>
      </c>
      <c r="E26" s="25">
        <v>0</v>
      </c>
      <c r="F26" s="30">
        <f>SUM(G26:O26)</f>
        <v>0</v>
      </c>
      <c r="G26" s="42">
        <v>0</v>
      </c>
      <c r="H26" s="43"/>
      <c r="I26" s="43"/>
      <c r="J26" s="43"/>
      <c r="K26" s="44"/>
      <c r="L26" s="17">
        <v>0</v>
      </c>
      <c r="M26" s="17">
        <v>0</v>
      </c>
      <c r="N26" s="17">
        <v>0</v>
      </c>
      <c r="O26" s="17">
        <v>0</v>
      </c>
      <c r="P26" s="39"/>
      <c r="Q26" s="20"/>
    </row>
    <row r="27" spans="1:19" s="19" customFormat="1" ht="15" customHeight="1" x14ac:dyDescent="0.2">
      <c r="A27" s="79"/>
      <c r="B27" s="63" t="s">
        <v>33</v>
      </c>
      <c r="C27" s="54" t="s">
        <v>27</v>
      </c>
      <c r="D27" s="54" t="s">
        <v>28</v>
      </c>
      <c r="E27" s="18"/>
      <c r="F27" s="57" t="s">
        <v>0</v>
      </c>
      <c r="G27" s="41" t="s">
        <v>62</v>
      </c>
      <c r="H27" s="59" t="s">
        <v>36</v>
      </c>
      <c r="I27" s="59"/>
      <c r="J27" s="59"/>
      <c r="K27" s="59"/>
      <c r="L27" s="37" t="s">
        <v>21</v>
      </c>
      <c r="M27" s="37" t="s">
        <v>63</v>
      </c>
      <c r="N27" s="37" t="s">
        <v>60</v>
      </c>
      <c r="O27" s="37" t="s">
        <v>61</v>
      </c>
      <c r="P27" s="37"/>
    </row>
    <row r="28" spans="1:19" ht="15" x14ac:dyDescent="0.2">
      <c r="A28" s="79"/>
      <c r="B28" s="64"/>
      <c r="C28" s="55"/>
      <c r="D28" s="55"/>
      <c r="E28" s="17"/>
      <c r="F28" s="58"/>
      <c r="G28" s="41"/>
      <c r="H28" s="33" t="s">
        <v>38</v>
      </c>
      <c r="I28" s="33" t="s">
        <v>39</v>
      </c>
      <c r="J28" s="33" t="s">
        <v>40</v>
      </c>
      <c r="K28" s="33" t="s">
        <v>37</v>
      </c>
      <c r="L28" s="40"/>
      <c r="M28" s="40"/>
      <c r="N28" s="40"/>
      <c r="O28" s="40"/>
      <c r="P28" s="38"/>
    </row>
    <row r="29" spans="1:19" ht="15" x14ac:dyDescent="0.2">
      <c r="A29" s="80"/>
      <c r="B29" s="65"/>
      <c r="C29" s="56"/>
      <c r="D29" s="56"/>
      <c r="E29" s="17"/>
      <c r="F29" s="11">
        <v>0</v>
      </c>
      <c r="G29" s="29" t="s">
        <v>19</v>
      </c>
      <c r="H29" s="29">
        <v>0</v>
      </c>
      <c r="I29" s="29">
        <v>0</v>
      </c>
      <c r="J29" s="29">
        <v>0</v>
      </c>
      <c r="K29" s="29">
        <v>0</v>
      </c>
      <c r="L29" s="11">
        <v>0</v>
      </c>
      <c r="M29" s="29">
        <v>0</v>
      </c>
      <c r="N29" s="11">
        <v>0</v>
      </c>
      <c r="O29" s="11">
        <v>0</v>
      </c>
      <c r="P29" s="40"/>
    </row>
    <row r="30" spans="1:19" ht="15" customHeight="1" x14ac:dyDescent="0.2">
      <c r="A30" s="78" t="s">
        <v>64</v>
      </c>
      <c r="B30" s="81" t="s">
        <v>44</v>
      </c>
      <c r="C30" s="60" t="s">
        <v>59</v>
      </c>
      <c r="D30" s="16" t="s">
        <v>2</v>
      </c>
      <c r="E30" s="17">
        <f>SUM(E31:E34)</f>
        <v>0</v>
      </c>
      <c r="F30" s="30">
        <f>SUM(F31:F34)</f>
        <v>0</v>
      </c>
      <c r="G30" s="42">
        <f>SUM(G31:K34)</f>
        <v>0</v>
      </c>
      <c r="H30" s="43"/>
      <c r="I30" s="43"/>
      <c r="J30" s="43"/>
      <c r="K30" s="44"/>
      <c r="L30" s="17">
        <v>0</v>
      </c>
      <c r="M30" s="17">
        <f>SUM(M31:M34)</f>
        <v>0</v>
      </c>
      <c r="N30" s="17">
        <f>SUM(N31:N34)</f>
        <v>0</v>
      </c>
      <c r="O30" s="17">
        <f>SUM(O31:O34)</f>
        <v>0</v>
      </c>
      <c r="P30" s="37" t="s">
        <v>55</v>
      </c>
    </row>
    <row r="31" spans="1:19" ht="15" x14ac:dyDescent="0.2">
      <c r="A31" s="79"/>
      <c r="B31" s="82"/>
      <c r="C31" s="61"/>
      <c r="D31" s="16" t="s">
        <v>1</v>
      </c>
      <c r="E31" s="25">
        <v>0</v>
      </c>
      <c r="F31" s="30">
        <f>SUM(L31:O31)</f>
        <v>0</v>
      </c>
      <c r="G31" s="42">
        <v>0</v>
      </c>
      <c r="H31" s="43"/>
      <c r="I31" s="43"/>
      <c r="J31" s="43"/>
      <c r="K31" s="44"/>
      <c r="L31" s="17">
        <v>0</v>
      </c>
      <c r="M31" s="17">
        <v>0</v>
      </c>
      <c r="N31" s="17">
        <v>0</v>
      </c>
      <c r="O31" s="17">
        <v>0</v>
      </c>
      <c r="P31" s="38"/>
    </row>
    <row r="32" spans="1:19" ht="30" x14ac:dyDescent="0.2">
      <c r="A32" s="79"/>
      <c r="B32" s="82"/>
      <c r="C32" s="61"/>
      <c r="D32" s="16" t="s">
        <v>5</v>
      </c>
      <c r="E32" s="25">
        <v>0</v>
      </c>
      <c r="F32" s="30">
        <f>SUM(L32:O32)</f>
        <v>0</v>
      </c>
      <c r="G32" s="42">
        <v>0</v>
      </c>
      <c r="H32" s="43"/>
      <c r="I32" s="43"/>
      <c r="J32" s="43"/>
      <c r="K32" s="44"/>
      <c r="L32" s="25">
        <v>0</v>
      </c>
      <c r="M32" s="25">
        <v>0</v>
      </c>
      <c r="N32" s="25">
        <v>0</v>
      </c>
      <c r="O32" s="25">
        <v>0</v>
      </c>
      <c r="P32" s="38"/>
    </row>
    <row r="33" spans="1:18" ht="30" x14ac:dyDescent="0.2">
      <c r="A33" s="79"/>
      <c r="B33" s="82"/>
      <c r="C33" s="61"/>
      <c r="D33" s="16" t="s">
        <v>11</v>
      </c>
      <c r="E33" s="25">
        <v>0</v>
      </c>
      <c r="F33" s="30">
        <f>SUM(L33:O33)</f>
        <v>0</v>
      </c>
      <c r="G33" s="42">
        <v>0</v>
      </c>
      <c r="H33" s="43"/>
      <c r="I33" s="43"/>
      <c r="J33" s="43"/>
      <c r="K33" s="44"/>
      <c r="L33" s="25">
        <v>0</v>
      </c>
      <c r="M33" s="25">
        <v>0</v>
      </c>
      <c r="N33" s="25">
        <v>0</v>
      </c>
      <c r="O33" s="25">
        <v>0</v>
      </c>
      <c r="P33" s="38"/>
      <c r="R33" s="21"/>
    </row>
    <row r="34" spans="1:18" ht="15" x14ac:dyDescent="0.2">
      <c r="A34" s="79"/>
      <c r="B34" s="83"/>
      <c r="C34" s="62"/>
      <c r="D34" s="16" t="s">
        <v>16</v>
      </c>
      <c r="E34" s="25">
        <v>0</v>
      </c>
      <c r="F34" s="30">
        <f>SUM(G34:O34)</f>
        <v>0</v>
      </c>
      <c r="G34" s="42">
        <v>0</v>
      </c>
      <c r="H34" s="43"/>
      <c r="I34" s="43"/>
      <c r="J34" s="43"/>
      <c r="K34" s="44"/>
      <c r="L34" s="17">
        <v>0</v>
      </c>
      <c r="M34" s="17">
        <v>0</v>
      </c>
      <c r="N34" s="17">
        <v>0</v>
      </c>
      <c r="O34" s="17">
        <v>0</v>
      </c>
      <c r="P34" s="40"/>
    </row>
    <row r="35" spans="1:18" s="19" customFormat="1" ht="21.75" customHeight="1" x14ac:dyDescent="0.2">
      <c r="A35" s="79"/>
      <c r="B35" s="63" t="s">
        <v>45</v>
      </c>
      <c r="C35" s="54" t="s">
        <v>27</v>
      </c>
      <c r="D35" s="54" t="s">
        <v>28</v>
      </c>
      <c r="E35" s="18"/>
      <c r="F35" s="57" t="s">
        <v>0</v>
      </c>
      <c r="G35" s="41" t="s">
        <v>62</v>
      </c>
      <c r="H35" s="59" t="s">
        <v>36</v>
      </c>
      <c r="I35" s="59"/>
      <c r="J35" s="59"/>
      <c r="K35" s="59"/>
      <c r="L35" s="37" t="s">
        <v>21</v>
      </c>
      <c r="M35" s="37" t="s">
        <v>63</v>
      </c>
      <c r="N35" s="37" t="s">
        <v>60</v>
      </c>
      <c r="O35" s="37" t="s">
        <v>61</v>
      </c>
      <c r="P35" s="37"/>
    </row>
    <row r="36" spans="1:18" ht="28.5" customHeight="1" x14ac:dyDescent="0.2">
      <c r="A36" s="79"/>
      <c r="B36" s="64"/>
      <c r="C36" s="55"/>
      <c r="D36" s="55"/>
      <c r="E36" s="17"/>
      <c r="F36" s="58"/>
      <c r="G36" s="41"/>
      <c r="H36" s="33" t="s">
        <v>38</v>
      </c>
      <c r="I36" s="33" t="s">
        <v>39</v>
      </c>
      <c r="J36" s="33" t="s">
        <v>40</v>
      </c>
      <c r="K36" s="33" t="s">
        <v>37</v>
      </c>
      <c r="L36" s="40"/>
      <c r="M36" s="40"/>
      <c r="N36" s="40"/>
      <c r="O36" s="40"/>
      <c r="P36" s="38"/>
    </row>
    <row r="37" spans="1:18" ht="21.75" customHeight="1" x14ac:dyDescent="0.2">
      <c r="A37" s="80"/>
      <c r="B37" s="65"/>
      <c r="C37" s="56"/>
      <c r="D37" s="56"/>
      <c r="E37" s="17"/>
      <c r="F37" s="11"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11">
        <v>0</v>
      </c>
      <c r="M37" s="29">
        <v>0</v>
      </c>
      <c r="N37" s="11">
        <v>0</v>
      </c>
      <c r="O37" s="11">
        <v>0</v>
      </c>
      <c r="P37" s="40"/>
    </row>
    <row r="38" spans="1:18" ht="21.75" customHeight="1" x14ac:dyDescent="0.2">
      <c r="A38" s="78" t="s">
        <v>65</v>
      </c>
      <c r="B38" s="81" t="s">
        <v>42</v>
      </c>
      <c r="C38" s="60" t="s">
        <v>59</v>
      </c>
      <c r="D38" s="16" t="s">
        <v>2</v>
      </c>
      <c r="E38" s="17"/>
      <c r="F38" s="30">
        <f>SUM(L38:O38)</f>
        <v>0</v>
      </c>
      <c r="G38" s="42">
        <f>SUM(G39:K42)</f>
        <v>0</v>
      </c>
      <c r="H38" s="43"/>
      <c r="I38" s="43"/>
      <c r="J38" s="43"/>
      <c r="K38" s="44"/>
      <c r="L38" s="30">
        <v>0</v>
      </c>
      <c r="M38" s="17">
        <f>SUM(M39:M42)</f>
        <v>0</v>
      </c>
      <c r="N38" s="17">
        <v>0</v>
      </c>
      <c r="O38" s="17">
        <v>0</v>
      </c>
      <c r="P38" s="37" t="s">
        <v>56</v>
      </c>
    </row>
    <row r="39" spans="1:18" ht="21.75" customHeight="1" x14ac:dyDescent="0.2">
      <c r="A39" s="79"/>
      <c r="B39" s="82"/>
      <c r="C39" s="61"/>
      <c r="D39" s="16" t="s">
        <v>1</v>
      </c>
      <c r="E39" s="25"/>
      <c r="F39" s="30">
        <v>0</v>
      </c>
      <c r="G39" s="42">
        <v>0</v>
      </c>
      <c r="H39" s="43"/>
      <c r="I39" s="43"/>
      <c r="J39" s="43"/>
      <c r="K39" s="44"/>
      <c r="L39" s="17">
        <v>0</v>
      </c>
      <c r="M39" s="17">
        <v>0</v>
      </c>
      <c r="N39" s="17">
        <v>0</v>
      </c>
      <c r="O39" s="17">
        <v>0</v>
      </c>
      <c r="P39" s="38"/>
      <c r="R39" s="20"/>
    </row>
    <row r="40" spans="1:18" ht="21.75" customHeight="1" x14ac:dyDescent="0.2">
      <c r="A40" s="79"/>
      <c r="B40" s="82"/>
      <c r="C40" s="61"/>
      <c r="D40" s="16" t="s">
        <v>5</v>
      </c>
      <c r="E40" s="25"/>
      <c r="F40" s="30">
        <v>0</v>
      </c>
      <c r="G40" s="42">
        <v>0</v>
      </c>
      <c r="H40" s="43"/>
      <c r="I40" s="43"/>
      <c r="J40" s="43"/>
      <c r="K40" s="44"/>
      <c r="L40" s="25">
        <v>0</v>
      </c>
      <c r="M40" s="25">
        <v>0</v>
      </c>
      <c r="N40" s="25">
        <v>0</v>
      </c>
      <c r="O40" s="25">
        <v>0</v>
      </c>
      <c r="P40" s="38"/>
    </row>
    <row r="41" spans="1:18" ht="29.25" customHeight="1" x14ac:dyDescent="0.2">
      <c r="A41" s="79"/>
      <c r="B41" s="82"/>
      <c r="C41" s="61"/>
      <c r="D41" s="16" t="s">
        <v>11</v>
      </c>
      <c r="E41" s="25"/>
      <c r="F41" s="30">
        <f>SUM(L41:O41)</f>
        <v>0</v>
      </c>
      <c r="G41" s="42">
        <v>0</v>
      </c>
      <c r="H41" s="43"/>
      <c r="I41" s="43"/>
      <c r="J41" s="43"/>
      <c r="K41" s="44"/>
      <c r="L41" s="25">
        <v>0</v>
      </c>
      <c r="M41" s="25">
        <v>0</v>
      </c>
      <c r="N41" s="25">
        <v>0</v>
      </c>
      <c r="O41" s="25">
        <v>0</v>
      </c>
      <c r="P41" s="38"/>
    </row>
    <row r="42" spans="1:18" ht="21.75" customHeight="1" x14ac:dyDescent="0.2">
      <c r="A42" s="79"/>
      <c r="B42" s="83"/>
      <c r="C42" s="62"/>
      <c r="D42" s="16" t="s">
        <v>16</v>
      </c>
      <c r="E42" s="25"/>
      <c r="F42" s="30">
        <v>0</v>
      </c>
      <c r="G42" s="42">
        <v>0</v>
      </c>
      <c r="H42" s="43"/>
      <c r="I42" s="43"/>
      <c r="J42" s="43"/>
      <c r="K42" s="44"/>
      <c r="L42" s="17">
        <v>0</v>
      </c>
      <c r="M42" s="17">
        <v>0</v>
      </c>
      <c r="N42" s="17">
        <v>0</v>
      </c>
      <c r="O42" s="17">
        <v>0</v>
      </c>
      <c r="P42" s="40"/>
    </row>
    <row r="43" spans="1:18" ht="21.75" customHeight="1" x14ac:dyDescent="0.2">
      <c r="A43" s="79"/>
      <c r="B43" s="63" t="s">
        <v>43</v>
      </c>
      <c r="C43" s="54" t="s">
        <v>27</v>
      </c>
      <c r="D43" s="54" t="s">
        <v>28</v>
      </c>
      <c r="E43" s="18"/>
      <c r="F43" s="57" t="s">
        <v>0</v>
      </c>
      <c r="G43" s="41" t="s">
        <v>62</v>
      </c>
      <c r="H43" s="59" t="s">
        <v>36</v>
      </c>
      <c r="I43" s="59"/>
      <c r="J43" s="59"/>
      <c r="K43" s="59"/>
      <c r="L43" s="37" t="s">
        <v>21</v>
      </c>
      <c r="M43" s="37" t="s">
        <v>63</v>
      </c>
      <c r="N43" s="37" t="s">
        <v>60</v>
      </c>
      <c r="O43" s="37" t="s">
        <v>61</v>
      </c>
      <c r="P43" s="37"/>
    </row>
    <row r="44" spans="1:18" ht="21.75" customHeight="1" x14ac:dyDescent="0.2">
      <c r="A44" s="79"/>
      <c r="B44" s="64"/>
      <c r="C44" s="55"/>
      <c r="D44" s="55"/>
      <c r="E44" s="17"/>
      <c r="F44" s="58"/>
      <c r="G44" s="41"/>
      <c r="H44" s="33" t="s">
        <v>38</v>
      </c>
      <c r="I44" s="33" t="s">
        <v>39</v>
      </c>
      <c r="J44" s="33" t="s">
        <v>40</v>
      </c>
      <c r="K44" s="33" t="s">
        <v>37</v>
      </c>
      <c r="L44" s="40"/>
      <c r="M44" s="40"/>
      <c r="N44" s="40"/>
      <c r="O44" s="40"/>
      <c r="P44" s="38"/>
    </row>
    <row r="45" spans="1:18" ht="21.75" customHeight="1" x14ac:dyDescent="0.2">
      <c r="A45" s="80"/>
      <c r="B45" s="65"/>
      <c r="C45" s="56"/>
      <c r="D45" s="56"/>
      <c r="E45" s="17"/>
      <c r="F45" s="11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11">
        <v>0</v>
      </c>
      <c r="M45" s="29">
        <v>0</v>
      </c>
      <c r="N45" s="11">
        <v>0</v>
      </c>
      <c r="O45" s="11">
        <v>0</v>
      </c>
      <c r="P45" s="40"/>
    </row>
    <row r="46" spans="1:18" ht="15" customHeight="1" x14ac:dyDescent="0.2">
      <c r="A46" s="78" t="s">
        <v>66</v>
      </c>
      <c r="B46" s="81" t="s">
        <v>25</v>
      </c>
      <c r="C46" s="60" t="s">
        <v>59</v>
      </c>
      <c r="D46" s="16" t="s">
        <v>2</v>
      </c>
      <c r="E46" s="17">
        <f>SUM(E47:E50)</f>
        <v>0</v>
      </c>
      <c r="F46" s="30">
        <f>SUM(F47:F50)</f>
        <v>0</v>
      </c>
      <c r="G46" s="42">
        <f>SUM(G47:K50)</f>
        <v>0</v>
      </c>
      <c r="H46" s="43"/>
      <c r="I46" s="43"/>
      <c r="J46" s="43"/>
      <c r="K46" s="44"/>
      <c r="L46" s="17">
        <f>SUM(L47:L50)</f>
        <v>0</v>
      </c>
      <c r="M46" s="17">
        <f>SUM(M47:M50)</f>
        <v>0</v>
      </c>
      <c r="N46" s="17">
        <f>SUM(N47:N50)</f>
        <v>0</v>
      </c>
      <c r="O46" s="17">
        <f>SUM(O47:O50)</f>
        <v>0</v>
      </c>
      <c r="P46" s="37" t="s">
        <v>55</v>
      </c>
    </row>
    <row r="47" spans="1:18" ht="15" x14ac:dyDescent="0.2">
      <c r="A47" s="79"/>
      <c r="B47" s="82"/>
      <c r="C47" s="61"/>
      <c r="D47" s="16" t="s">
        <v>1</v>
      </c>
      <c r="E47" s="25">
        <v>0</v>
      </c>
      <c r="F47" s="30">
        <f>SUM(L47:O47)</f>
        <v>0</v>
      </c>
      <c r="G47" s="42">
        <v>0</v>
      </c>
      <c r="H47" s="43"/>
      <c r="I47" s="43"/>
      <c r="J47" s="43"/>
      <c r="K47" s="44"/>
      <c r="L47" s="17">
        <v>0</v>
      </c>
      <c r="M47" s="17">
        <v>0</v>
      </c>
      <c r="N47" s="17">
        <v>0</v>
      </c>
      <c r="O47" s="17">
        <v>0</v>
      </c>
      <c r="P47" s="38"/>
    </row>
    <row r="48" spans="1:18" ht="30" x14ac:dyDescent="0.2">
      <c r="A48" s="79"/>
      <c r="B48" s="82"/>
      <c r="C48" s="61"/>
      <c r="D48" s="16" t="s">
        <v>5</v>
      </c>
      <c r="E48" s="25">
        <v>0</v>
      </c>
      <c r="F48" s="30">
        <f>SUM(L48:O48)</f>
        <v>0</v>
      </c>
      <c r="G48" s="42">
        <v>0</v>
      </c>
      <c r="H48" s="43"/>
      <c r="I48" s="43"/>
      <c r="J48" s="43"/>
      <c r="K48" s="44"/>
      <c r="L48" s="25">
        <v>0</v>
      </c>
      <c r="M48" s="25">
        <v>0</v>
      </c>
      <c r="N48" s="25">
        <v>0</v>
      </c>
      <c r="O48" s="25">
        <v>0</v>
      </c>
      <c r="P48" s="38"/>
    </row>
    <row r="49" spans="1:18" ht="30" x14ac:dyDescent="0.2">
      <c r="A49" s="79"/>
      <c r="B49" s="82"/>
      <c r="C49" s="61"/>
      <c r="D49" s="16" t="s">
        <v>11</v>
      </c>
      <c r="E49" s="25">
        <v>0</v>
      </c>
      <c r="F49" s="30">
        <f>SUM(L49:O49)</f>
        <v>0</v>
      </c>
      <c r="G49" s="42">
        <v>0</v>
      </c>
      <c r="H49" s="43"/>
      <c r="I49" s="43"/>
      <c r="J49" s="43"/>
      <c r="K49" s="44"/>
      <c r="L49" s="25">
        <v>0</v>
      </c>
      <c r="M49" s="25">
        <v>0</v>
      </c>
      <c r="N49" s="25">
        <v>0</v>
      </c>
      <c r="O49" s="25">
        <v>0</v>
      </c>
      <c r="P49" s="38"/>
      <c r="R49" s="21"/>
    </row>
    <row r="50" spans="1:18" ht="15" x14ac:dyDescent="0.2">
      <c r="A50" s="79"/>
      <c r="B50" s="83"/>
      <c r="C50" s="62"/>
      <c r="D50" s="16" t="s">
        <v>16</v>
      </c>
      <c r="E50" s="25">
        <v>0</v>
      </c>
      <c r="F50" s="30">
        <f>SUM(G50:O50)</f>
        <v>0</v>
      </c>
      <c r="G50" s="42">
        <v>0</v>
      </c>
      <c r="H50" s="43"/>
      <c r="I50" s="43"/>
      <c r="J50" s="43"/>
      <c r="K50" s="44"/>
      <c r="L50" s="17">
        <v>0</v>
      </c>
      <c r="M50" s="17">
        <v>0</v>
      </c>
      <c r="N50" s="17">
        <v>0</v>
      </c>
      <c r="O50" s="17">
        <v>0</v>
      </c>
      <c r="P50" s="40"/>
    </row>
    <row r="51" spans="1:18" s="19" customFormat="1" ht="15" customHeight="1" x14ac:dyDescent="0.2">
      <c r="A51" s="79"/>
      <c r="B51" s="63" t="s">
        <v>52</v>
      </c>
      <c r="C51" s="54" t="s">
        <v>27</v>
      </c>
      <c r="D51" s="54" t="s">
        <v>28</v>
      </c>
      <c r="E51" s="18"/>
      <c r="F51" s="57" t="s">
        <v>0</v>
      </c>
      <c r="G51" s="41" t="s">
        <v>62</v>
      </c>
      <c r="H51" s="59" t="s">
        <v>36</v>
      </c>
      <c r="I51" s="59"/>
      <c r="J51" s="59"/>
      <c r="K51" s="59"/>
      <c r="L51" s="37" t="s">
        <v>21</v>
      </c>
      <c r="M51" s="37" t="s">
        <v>63</v>
      </c>
      <c r="N51" s="37" t="s">
        <v>60</v>
      </c>
      <c r="O51" s="37" t="s">
        <v>61</v>
      </c>
      <c r="P51" s="37"/>
    </row>
    <row r="52" spans="1:18" ht="15" x14ac:dyDescent="0.2">
      <c r="A52" s="79"/>
      <c r="B52" s="64"/>
      <c r="C52" s="55"/>
      <c r="D52" s="55"/>
      <c r="E52" s="17"/>
      <c r="F52" s="58"/>
      <c r="G52" s="41"/>
      <c r="H52" s="33" t="s">
        <v>38</v>
      </c>
      <c r="I52" s="33" t="s">
        <v>39</v>
      </c>
      <c r="J52" s="33" t="s">
        <v>40</v>
      </c>
      <c r="K52" s="33" t="s">
        <v>37</v>
      </c>
      <c r="L52" s="40"/>
      <c r="M52" s="40"/>
      <c r="N52" s="40"/>
      <c r="O52" s="40"/>
      <c r="P52" s="38"/>
    </row>
    <row r="53" spans="1:18" s="24" customFormat="1" ht="15" x14ac:dyDescent="0.2">
      <c r="A53" s="79"/>
      <c r="B53" s="65"/>
      <c r="C53" s="56"/>
      <c r="D53" s="56"/>
      <c r="E53" s="17"/>
      <c r="F53" s="11">
        <v>0</v>
      </c>
      <c r="G53" s="29" t="s">
        <v>19</v>
      </c>
      <c r="H53" s="29">
        <v>0</v>
      </c>
      <c r="I53" s="29">
        <v>0</v>
      </c>
      <c r="J53" s="29">
        <v>0</v>
      </c>
      <c r="K53" s="29">
        <v>0</v>
      </c>
      <c r="L53" s="11">
        <v>0</v>
      </c>
      <c r="M53" s="29">
        <v>0</v>
      </c>
      <c r="N53" s="11">
        <v>0</v>
      </c>
      <c r="O53" s="11">
        <v>0</v>
      </c>
      <c r="P53" s="40"/>
    </row>
    <row r="54" spans="1:18" s="19" customFormat="1" ht="15" customHeight="1" x14ac:dyDescent="0.2">
      <c r="A54" s="79"/>
      <c r="B54" s="63" t="s">
        <v>34</v>
      </c>
      <c r="C54" s="54" t="s">
        <v>27</v>
      </c>
      <c r="D54" s="54" t="s">
        <v>28</v>
      </c>
      <c r="E54" s="18"/>
      <c r="F54" s="57" t="s">
        <v>0</v>
      </c>
      <c r="G54" s="41" t="s">
        <v>62</v>
      </c>
      <c r="H54" s="59" t="s">
        <v>36</v>
      </c>
      <c r="I54" s="59"/>
      <c r="J54" s="59"/>
      <c r="K54" s="59"/>
      <c r="L54" s="37" t="s">
        <v>21</v>
      </c>
      <c r="M54" s="37" t="s">
        <v>63</v>
      </c>
      <c r="N54" s="37" t="s">
        <v>60</v>
      </c>
      <c r="O54" s="37" t="s">
        <v>61</v>
      </c>
      <c r="P54" s="37"/>
    </row>
    <row r="55" spans="1:18" ht="15" x14ac:dyDescent="0.2">
      <c r="A55" s="79"/>
      <c r="B55" s="64"/>
      <c r="C55" s="55"/>
      <c r="D55" s="55"/>
      <c r="E55" s="17"/>
      <c r="F55" s="58"/>
      <c r="G55" s="41"/>
      <c r="H55" s="33" t="s">
        <v>38</v>
      </c>
      <c r="I55" s="33" t="s">
        <v>39</v>
      </c>
      <c r="J55" s="33" t="s">
        <v>40</v>
      </c>
      <c r="K55" s="33" t="s">
        <v>37</v>
      </c>
      <c r="L55" s="40"/>
      <c r="M55" s="40"/>
      <c r="N55" s="40"/>
      <c r="O55" s="40"/>
      <c r="P55" s="38"/>
    </row>
    <row r="56" spans="1:18" s="24" customFormat="1" ht="15" x14ac:dyDescent="0.2">
      <c r="A56" s="80"/>
      <c r="B56" s="65"/>
      <c r="C56" s="56"/>
      <c r="D56" s="56"/>
      <c r="E56" s="17"/>
      <c r="F56" s="11">
        <v>0</v>
      </c>
      <c r="G56" s="29" t="s">
        <v>19</v>
      </c>
      <c r="H56" s="29">
        <v>0</v>
      </c>
      <c r="I56" s="29">
        <v>0</v>
      </c>
      <c r="J56" s="29">
        <v>0</v>
      </c>
      <c r="K56" s="29">
        <v>0</v>
      </c>
      <c r="L56" s="11">
        <v>0</v>
      </c>
      <c r="M56" s="29">
        <v>0</v>
      </c>
      <c r="N56" s="11">
        <v>0</v>
      </c>
      <c r="O56" s="11">
        <v>0</v>
      </c>
      <c r="P56" s="40"/>
    </row>
    <row r="57" spans="1:18" ht="15" customHeight="1" x14ac:dyDescent="0.2">
      <c r="A57" s="78" t="s">
        <v>67</v>
      </c>
      <c r="B57" s="81" t="s">
        <v>47</v>
      </c>
      <c r="C57" s="60" t="s">
        <v>59</v>
      </c>
      <c r="D57" s="16" t="s">
        <v>2</v>
      </c>
      <c r="E57" s="17">
        <f>SUM(E58:E61)</f>
        <v>0</v>
      </c>
      <c r="F57" s="30">
        <f>SUM(F58:F61)</f>
        <v>0</v>
      </c>
      <c r="G57" s="42">
        <f>SUM(G58:K61)</f>
        <v>0</v>
      </c>
      <c r="H57" s="43"/>
      <c r="I57" s="43"/>
      <c r="J57" s="43"/>
      <c r="K57" s="44"/>
      <c r="L57" s="17">
        <f>SUM(L58:L61)</f>
        <v>0</v>
      </c>
      <c r="M57" s="17">
        <f>SUM(M58:M61)</f>
        <v>0</v>
      </c>
      <c r="N57" s="17">
        <f>SUM(N58:N61)</f>
        <v>0</v>
      </c>
      <c r="O57" s="17">
        <f>SUM(O58:O61)</f>
        <v>0</v>
      </c>
      <c r="P57" s="37" t="s">
        <v>55</v>
      </c>
    </row>
    <row r="58" spans="1:18" ht="15" x14ac:dyDescent="0.2">
      <c r="A58" s="79"/>
      <c r="B58" s="82"/>
      <c r="C58" s="61"/>
      <c r="D58" s="16" t="s">
        <v>1</v>
      </c>
      <c r="E58" s="25">
        <v>0</v>
      </c>
      <c r="F58" s="30">
        <f>SUM(L58:O58)</f>
        <v>0</v>
      </c>
      <c r="G58" s="42">
        <v>0</v>
      </c>
      <c r="H58" s="43"/>
      <c r="I58" s="43"/>
      <c r="J58" s="43"/>
      <c r="K58" s="44"/>
      <c r="L58" s="17">
        <v>0</v>
      </c>
      <c r="M58" s="17">
        <v>0</v>
      </c>
      <c r="N58" s="17">
        <v>0</v>
      </c>
      <c r="O58" s="17">
        <v>0</v>
      </c>
      <c r="P58" s="38"/>
    </row>
    <row r="59" spans="1:18" ht="30" x14ac:dyDescent="0.2">
      <c r="A59" s="79"/>
      <c r="B59" s="82"/>
      <c r="C59" s="61"/>
      <c r="D59" s="16" t="s">
        <v>5</v>
      </c>
      <c r="E59" s="25">
        <v>0</v>
      </c>
      <c r="F59" s="30">
        <f>SUM(L59:O59)</f>
        <v>0</v>
      </c>
      <c r="G59" s="42">
        <v>0</v>
      </c>
      <c r="H59" s="43"/>
      <c r="I59" s="43"/>
      <c r="J59" s="43"/>
      <c r="K59" s="44"/>
      <c r="L59" s="25">
        <v>0</v>
      </c>
      <c r="M59" s="25">
        <v>0</v>
      </c>
      <c r="N59" s="25">
        <v>0</v>
      </c>
      <c r="O59" s="25">
        <v>0</v>
      </c>
      <c r="P59" s="38"/>
    </row>
    <row r="60" spans="1:18" ht="30" x14ac:dyDescent="0.2">
      <c r="A60" s="79"/>
      <c r="B60" s="82"/>
      <c r="C60" s="61"/>
      <c r="D60" s="16" t="s">
        <v>11</v>
      </c>
      <c r="E60" s="25">
        <v>0</v>
      </c>
      <c r="F60" s="30">
        <f>SUM(L60:O60)</f>
        <v>0</v>
      </c>
      <c r="G60" s="42">
        <v>0</v>
      </c>
      <c r="H60" s="43"/>
      <c r="I60" s="43"/>
      <c r="J60" s="43"/>
      <c r="K60" s="44"/>
      <c r="L60" s="25">
        <v>0</v>
      </c>
      <c r="M60" s="25">
        <v>0</v>
      </c>
      <c r="N60" s="25">
        <v>0</v>
      </c>
      <c r="O60" s="25">
        <v>0</v>
      </c>
      <c r="P60" s="38"/>
      <c r="R60" s="21"/>
    </row>
    <row r="61" spans="1:18" ht="15" x14ac:dyDescent="0.2">
      <c r="A61" s="79"/>
      <c r="B61" s="83"/>
      <c r="C61" s="62"/>
      <c r="D61" s="16" t="s">
        <v>16</v>
      </c>
      <c r="E61" s="25">
        <v>0</v>
      </c>
      <c r="F61" s="30">
        <f>SUM(G61:O61)</f>
        <v>0</v>
      </c>
      <c r="G61" s="42">
        <v>0</v>
      </c>
      <c r="H61" s="43"/>
      <c r="I61" s="43"/>
      <c r="J61" s="43"/>
      <c r="K61" s="44"/>
      <c r="L61" s="17">
        <v>0</v>
      </c>
      <c r="M61" s="17">
        <v>0</v>
      </c>
      <c r="N61" s="17">
        <v>0</v>
      </c>
      <c r="O61" s="17">
        <v>0</v>
      </c>
      <c r="P61" s="40"/>
    </row>
    <row r="62" spans="1:18" s="19" customFormat="1" ht="15" customHeight="1" x14ac:dyDescent="0.2">
      <c r="A62" s="79"/>
      <c r="B62" s="63" t="s">
        <v>46</v>
      </c>
      <c r="C62" s="54" t="s">
        <v>27</v>
      </c>
      <c r="D62" s="54" t="s">
        <v>28</v>
      </c>
      <c r="E62" s="18"/>
      <c r="F62" s="57" t="s">
        <v>0</v>
      </c>
      <c r="G62" s="41" t="s">
        <v>62</v>
      </c>
      <c r="H62" s="59" t="s">
        <v>36</v>
      </c>
      <c r="I62" s="59"/>
      <c r="J62" s="59"/>
      <c r="K62" s="59"/>
      <c r="L62" s="37" t="s">
        <v>21</v>
      </c>
      <c r="M62" s="37" t="s">
        <v>63</v>
      </c>
      <c r="N62" s="37" t="s">
        <v>60</v>
      </c>
      <c r="O62" s="37" t="s">
        <v>61</v>
      </c>
      <c r="P62" s="37"/>
    </row>
    <row r="63" spans="1:18" ht="15" x14ac:dyDescent="0.2">
      <c r="A63" s="79"/>
      <c r="B63" s="64"/>
      <c r="C63" s="55"/>
      <c r="D63" s="55"/>
      <c r="E63" s="17"/>
      <c r="F63" s="58"/>
      <c r="G63" s="41"/>
      <c r="H63" s="33" t="s">
        <v>38</v>
      </c>
      <c r="I63" s="33" t="s">
        <v>39</v>
      </c>
      <c r="J63" s="33" t="s">
        <v>40</v>
      </c>
      <c r="K63" s="33" t="s">
        <v>37</v>
      </c>
      <c r="L63" s="40"/>
      <c r="M63" s="40"/>
      <c r="N63" s="40"/>
      <c r="O63" s="40"/>
      <c r="P63" s="38"/>
    </row>
    <row r="64" spans="1:18" s="24" customFormat="1" ht="15" x14ac:dyDescent="0.2">
      <c r="A64" s="79"/>
      <c r="B64" s="65"/>
      <c r="C64" s="56"/>
      <c r="D64" s="56"/>
      <c r="E64" s="17"/>
      <c r="F64" s="11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11">
        <v>0</v>
      </c>
      <c r="M64" s="29">
        <v>0</v>
      </c>
      <c r="N64" s="11">
        <v>0</v>
      </c>
      <c r="O64" s="11">
        <v>0</v>
      </c>
      <c r="P64" s="40"/>
    </row>
    <row r="65" spans="1:19" ht="17.25" customHeight="1" x14ac:dyDescent="0.2">
      <c r="A65" s="75" t="s">
        <v>68</v>
      </c>
      <c r="B65" s="45" t="s">
        <v>48</v>
      </c>
      <c r="C65" s="48" t="s">
        <v>59</v>
      </c>
      <c r="D65" s="13" t="s">
        <v>2</v>
      </c>
      <c r="E65" s="23">
        <v>0</v>
      </c>
      <c r="F65" s="15">
        <f>SUM(G65:O65)</f>
        <v>76098.399999999994</v>
      </c>
      <c r="G65" s="51">
        <f>SUM(G66:K69)</f>
        <v>4978.3999999999996</v>
      </c>
      <c r="H65" s="52"/>
      <c r="I65" s="52"/>
      <c r="J65" s="52"/>
      <c r="K65" s="53"/>
      <c r="L65" s="15">
        <f>SUM(L66:L69)</f>
        <v>71120</v>
      </c>
      <c r="M65" s="15">
        <f>SUM(M66:M69)</f>
        <v>0</v>
      </c>
      <c r="N65" s="15">
        <f>SUM(N66:N69)</f>
        <v>0</v>
      </c>
      <c r="O65" s="15">
        <f>SUM(O66:O69)</f>
        <v>0</v>
      </c>
      <c r="P65" s="37"/>
    </row>
    <row r="66" spans="1:19" ht="17.25" customHeight="1" x14ac:dyDescent="0.2">
      <c r="A66" s="76"/>
      <c r="B66" s="46"/>
      <c r="C66" s="49"/>
      <c r="D66" s="13" t="s">
        <v>1</v>
      </c>
      <c r="E66" s="23">
        <v>0</v>
      </c>
      <c r="F66" s="15">
        <f t="shared" ref="F66:F69" si="8">SUM(G66:O66)</f>
        <v>0</v>
      </c>
      <c r="G66" s="51">
        <f>G79+G71</f>
        <v>0</v>
      </c>
      <c r="H66" s="52"/>
      <c r="I66" s="52"/>
      <c r="J66" s="52"/>
      <c r="K66" s="53"/>
      <c r="L66" s="15">
        <f>L71+L79</f>
        <v>0</v>
      </c>
      <c r="M66" s="15">
        <f>M79</f>
        <v>0</v>
      </c>
      <c r="N66" s="15">
        <f t="shared" ref="N66:O68" si="9">N71+N79</f>
        <v>0</v>
      </c>
      <c r="O66" s="15">
        <f t="shared" si="9"/>
        <v>0</v>
      </c>
      <c r="P66" s="38"/>
    </row>
    <row r="67" spans="1:19" ht="28.5" x14ac:dyDescent="0.2">
      <c r="A67" s="76"/>
      <c r="B67" s="46"/>
      <c r="C67" s="49"/>
      <c r="D67" s="13" t="s">
        <v>5</v>
      </c>
      <c r="E67" s="23">
        <v>0</v>
      </c>
      <c r="F67" s="15">
        <f t="shared" si="8"/>
        <v>49083.46</v>
      </c>
      <c r="G67" s="51">
        <f>G80+G72</f>
        <v>3211.06</v>
      </c>
      <c r="H67" s="52"/>
      <c r="I67" s="52"/>
      <c r="J67" s="52"/>
      <c r="K67" s="53"/>
      <c r="L67" s="15">
        <f>L72+L80</f>
        <v>45872.4</v>
      </c>
      <c r="M67" s="15">
        <f t="shared" ref="M67" si="10">M80</f>
        <v>0</v>
      </c>
      <c r="N67" s="15">
        <f t="shared" si="9"/>
        <v>0</v>
      </c>
      <c r="O67" s="15">
        <f t="shared" si="9"/>
        <v>0</v>
      </c>
      <c r="P67" s="38"/>
    </row>
    <row r="68" spans="1:19" ht="28.5" x14ac:dyDescent="0.2">
      <c r="A68" s="76"/>
      <c r="B68" s="46"/>
      <c r="C68" s="49"/>
      <c r="D68" s="13" t="s">
        <v>11</v>
      </c>
      <c r="E68" s="23">
        <v>0</v>
      </c>
      <c r="F68" s="15">
        <f t="shared" si="8"/>
        <v>27014.94</v>
      </c>
      <c r="G68" s="51">
        <f>G81+G73</f>
        <v>1767.34</v>
      </c>
      <c r="H68" s="52"/>
      <c r="I68" s="52"/>
      <c r="J68" s="52"/>
      <c r="K68" s="53"/>
      <c r="L68" s="15">
        <f>L73+L81</f>
        <v>25247.599999999999</v>
      </c>
      <c r="M68" s="15">
        <f t="shared" ref="M68" si="11">M81</f>
        <v>0</v>
      </c>
      <c r="N68" s="15">
        <f t="shared" si="9"/>
        <v>0</v>
      </c>
      <c r="O68" s="15">
        <f t="shared" si="9"/>
        <v>0</v>
      </c>
      <c r="P68" s="40"/>
      <c r="Q68" s="20"/>
    </row>
    <row r="69" spans="1:19" ht="14.25" customHeight="1" x14ac:dyDescent="0.2">
      <c r="A69" s="77"/>
      <c r="B69" s="47"/>
      <c r="C69" s="50"/>
      <c r="D69" s="13" t="s">
        <v>31</v>
      </c>
      <c r="E69" s="23">
        <v>0</v>
      </c>
      <c r="F69" s="15">
        <f t="shared" si="8"/>
        <v>0</v>
      </c>
      <c r="G69" s="51">
        <f t="shared" ref="G69" si="12">G82+G74</f>
        <v>0</v>
      </c>
      <c r="H69" s="52"/>
      <c r="I69" s="52"/>
      <c r="J69" s="52"/>
      <c r="K69" s="53"/>
      <c r="L69" s="15">
        <f t="shared" ref="L69" si="13">L82</f>
        <v>0</v>
      </c>
      <c r="M69" s="15">
        <f t="shared" ref="M69" si="14">M82</f>
        <v>0</v>
      </c>
      <c r="N69" s="15">
        <f t="shared" ref="N69:O69" si="15">N74+N82</f>
        <v>0</v>
      </c>
      <c r="O69" s="15">
        <f t="shared" si="15"/>
        <v>0</v>
      </c>
      <c r="P69" s="37" t="s">
        <v>55</v>
      </c>
    </row>
    <row r="70" spans="1:19" ht="15" customHeight="1" x14ac:dyDescent="0.2">
      <c r="A70" s="78" t="s">
        <v>10</v>
      </c>
      <c r="B70" s="81" t="s">
        <v>49</v>
      </c>
      <c r="C70" s="60" t="s">
        <v>59</v>
      </c>
      <c r="D70" s="16" t="s">
        <v>2</v>
      </c>
      <c r="E70" s="17">
        <f>SUM(E71:E74)</f>
        <v>0</v>
      </c>
      <c r="F70" s="30">
        <f>SUM(G70:O70)</f>
        <v>76098.399999999994</v>
      </c>
      <c r="G70" s="42">
        <f>G71+G72+G73+G74</f>
        <v>4978.3999999999996</v>
      </c>
      <c r="H70" s="43"/>
      <c r="I70" s="43"/>
      <c r="J70" s="43"/>
      <c r="K70" s="44"/>
      <c r="L70" s="17">
        <f>SUM(L71:L74)</f>
        <v>71120</v>
      </c>
      <c r="M70" s="17">
        <f>SUM(M71:M74)</f>
        <v>0</v>
      </c>
      <c r="N70" s="17">
        <f>SUM(N71:N74)</f>
        <v>0</v>
      </c>
      <c r="O70" s="17">
        <f>SUM(O71:O74)</f>
        <v>0</v>
      </c>
      <c r="P70" s="38"/>
      <c r="Q70" s="20"/>
    </row>
    <row r="71" spans="1:19" ht="15" x14ac:dyDescent="0.2">
      <c r="A71" s="79"/>
      <c r="B71" s="82"/>
      <c r="C71" s="61"/>
      <c r="D71" s="16" t="s">
        <v>1</v>
      </c>
      <c r="E71" s="17">
        <v>0</v>
      </c>
      <c r="F71" s="30">
        <f t="shared" ref="F71:F74" si="16">SUM(G71:O71)</f>
        <v>0</v>
      </c>
      <c r="G71" s="42">
        <f>SUM(N71:P71)</f>
        <v>0</v>
      </c>
      <c r="H71" s="43"/>
      <c r="I71" s="43"/>
      <c r="J71" s="43"/>
      <c r="K71" s="44"/>
      <c r="L71" s="17">
        <f>SUM(G71:J71)</f>
        <v>0</v>
      </c>
      <c r="M71" s="22">
        <v>0</v>
      </c>
      <c r="N71" s="17">
        <f t="shared" ref="N71" si="17">SUM(O71:R71)</f>
        <v>0</v>
      </c>
      <c r="O71" s="17">
        <f>SUM(Q71:S71)</f>
        <v>0</v>
      </c>
      <c r="P71" s="38"/>
      <c r="S71" s="20"/>
    </row>
    <row r="72" spans="1:19" ht="30" x14ac:dyDescent="0.2">
      <c r="A72" s="79"/>
      <c r="B72" s="82"/>
      <c r="C72" s="61"/>
      <c r="D72" s="16" t="s">
        <v>5</v>
      </c>
      <c r="E72" s="17">
        <v>0</v>
      </c>
      <c r="F72" s="30">
        <f t="shared" si="16"/>
        <v>49083.46</v>
      </c>
      <c r="G72" s="42">
        <v>3211.06</v>
      </c>
      <c r="H72" s="43"/>
      <c r="I72" s="43"/>
      <c r="J72" s="43"/>
      <c r="K72" s="44"/>
      <c r="L72" s="17">
        <v>45872.4</v>
      </c>
      <c r="M72" s="22">
        <v>0</v>
      </c>
      <c r="N72" s="17">
        <v>0</v>
      </c>
      <c r="O72" s="17">
        <v>0</v>
      </c>
      <c r="P72" s="38"/>
    </row>
    <row r="73" spans="1:19" ht="30" x14ac:dyDescent="0.2">
      <c r="A73" s="79"/>
      <c r="B73" s="82"/>
      <c r="C73" s="61"/>
      <c r="D73" s="16" t="s">
        <v>11</v>
      </c>
      <c r="E73" s="17">
        <v>0</v>
      </c>
      <c r="F73" s="30">
        <f t="shared" si="16"/>
        <v>27014.94</v>
      </c>
      <c r="G73" s="42">
        <v>1767.34</v>
      </c>
      <c r="H73" s="43"/>
      <c r="I73" s="43"/>
      <c r="J73" s="43"/>
      <c r="K73" s="44"/>
      <c r="L73" s="17">
        <v>25247.599999999999</v>
      </c>
      <c r="M73" s="22">
        <v>0</v>
      </c>
      <c r="N73" s="17">
        <v>0</v>
      </c>
      <c r="O73" s="17">
        <v>0</v>
      </c>
      <c r="P73" s="40"/>
    </row>
    <row r="74" spans="1:19" ht="15" customHeight="1" x14ac:dyDescent="0.2">
      <c r="A74" s="79"/>
      <c r="B74" s="83"/>
      <c r="C74" s="62"/>
      <c r="D74" s="16" t="s">
        <v>16</v>
      </c>
      <c r="E74" s="17">
        <v>0</v>
      </c>
      <c r="F74" s="30">
        <f t="shared" si="16"/>
        <v>0</v>
      </c>
      <c r="G74" s="42">
        <f>SUM(N74:P74)</f>
        <v>0</v>
      </c>
      <c r="H74" s="43"/>
      <c r="I74" s="43"/>
      <c r="J74" s="43"/>
      <c r="K74" s="44"/>
      <c r="L74" s="17">
        <f>SUM(G74:J74)</f>
        <v>0</v>
      </c>
      <c r="M74" s="22">
        <v>0</v>
      </c>
      <c r="N74" s="17">
        <f t="shared" ref="N74" si="18">SUM(O74:R74)</f>
        <v>0</v>
      </c>
      <c r="O74" s="17">
        <f>SUM(Q74:S74)</f>
        <v>0</v>
      </c>
      <c r="P74" s="37"/>
    </row>
    <row r="75" spans="1:19" s="19" customFormat="1" ht="15" customHeight="1" x14ac:dyDescent="0.2">
      <c r="A75" s="79"/>
      <c r="B75" s="63" t="s">
        <v>50</v>
      </c>
      <c r="C75" s="54" t="s">
        <v>27</v>
      </c>
      <c r="D75" s="54" t="s">
        <v>26</v>
      </c>
      <c r="E75" s="18"/>
      <c r="F75" s="57" t="s">
        <v>0</v>
      </c>
      <c r="G75" s="41" t="s">
        <v>62</v>
      </c>
      <c r="H75" s="59" t="s">
        <v>36</v>
      </c>
      <c r="I75" s="59"/>
      <c r="J75" s="59"/>
      <c r="K75" s="59"/>
      <c r="L75" s="37" t="s">
        <v>21</v>
      </c>
      <c r="M75" s="37" t="s">
        <v>63</v>
      </c>
      <c r="N75" s="37" t="s">
        <v>60</v>
      </c>
      <c r="O75" s="37" t="s">
        <v>61</v>
      </c>
      <c r="P75" s="38"/>
    </row>
    <row r="76" spans="1:19" ht="15" x14ac:dyDescent="0.2">
      <c r="A76" s="79"/>
      <c r="B76" s="64"/>
      <c r="C76" s="55"/>
      <c r="D76" s="55"/>
      <c r="E76" s="17"/>
      <c r="F76" s="58"/>
      <c r="G76" s="41"/>
      <c r="H76" s="33" t="s">
        <v>38</v>
      </c>
      <c r="I76" s="33" t="s">
        <v>39</v>
      </c>
      <c r="J76" s="33" t="s">
        <v>40</v>
      </c>
      <c r="K76" s="33" t="s">
        <v>37</v>
      </c>
      <c r="L76" s="40"/>
      <c r="M76" s="40"/>
      <c r="N76" s="40"/>
      <c r="O76" s="40"/>
      <c r="P76" s="38"/>
    </row>
    <row r="77" spans="1:19" s="24" customFormat="1" ht="15" x14ac:dyDescent="0.2">
      <c r="A77" s="80"/>
      <c r="B77" s="65"/>
      <c r="C77" s="56"/>
      <c r="D77" s="56"/>
      <c r="E77" s="17"/>
      <c r="F77" s="11">
        <v>2</v>
      </c>
      <c r="G77" s="29" t="s">
        <v>18</v>
      </c>
      <c r="H77" s="29">
        <v>0</v>
      </c>
      <c r="I77" s="29">
        <v>0</v>
      </c>
      <c r="J77" s="29">
        <v>0</v>
      </c>
      <c r="K77" s="29">
        <v>1</v>
      </c>
      <c r="L77" s="11">
        <v>1</v>
      </c>
      <c r="M77" s="29">
        <v>0</v>
      </c>
      <c r="N77" s="11">
        <v>0</v>
      </c>
      <c r="O77" s="11">
        <v>0</v>
      </c>
      <c r="P77" s="38"/>
    </row>
    <row r="78" spans="1:19" ht="15" customHeight="1" x14ac:dyDescent="0.2">
      <c r="A78" s="78" t="s">
        <v>69</v>
      </c>
      <c r="B78" s="81" t="s">
        <v>54</v>
      </c>
      <c r="C78" s="60" t="s">
        <v>59</v>
      </c>
      <c r="D78" s="16" t="s">
        <v>2</v>
      </c>
      <c r="E78" s="17">
        <f>SUM(E79:E82)</f>
        <v>0</v>
      </c>
      <c r="F78" s="30">
        <f>SUM(F79:F82)</f>
        <v>0</v>
      </c>
      <c r="G78" s="42">
        <f>G79+G80+G81+G82</f>
        <v>0</v>
      </c>
      <c r="H78" s="43"/>
      <c r="I78" s="43"/>
      <c r="J78" s="43"/>
      <c r="K78" s="44"/>
      <c r="L78" s="17">
        <f>SUM(L79:L82)</f>
        <v>0</v>
      </c>
      <c r="M78" s="17">
        <f>SUM(M79:M82)</f>
        <v>0</v>
      </c>
      <c r="N78" s="17">
        <f>SUM(N79:N82)</f>
        <v>0</v>
      </c>
      <c r="O78" s="17">
        <f>SUM(O79:O82)</f>
        <v>0</v>
      </c>
      <c r="P78" s="37" t="s">
        <v>55</v>
      </c>
      <c r="Q78" s="20"/>
    </row>
    <row r="79" spans="1:19" ht="15" x14ac:dyDescent="0.2">
      <c r="A79" s="79"/>
      <c r="B79" s="82"/>
      <c r="C79" s="61"/>
      <c r="D79" s="16" t="s">
        <v>1</v>
      </c>
      <c r="E79" s="17">
        <v>0</v>
      </c>
      <c r="F79" s="30">
        <f>SUM(L79:O79)</f>
        <v>0</v>
      </c>
      <c r="G79" s="42">
        <f>SUM(N79:P79)</f>
        <v>0</v>
      </c>
      <c r="H79" s="43"/>
      <c r="I79" s="43"/>
      <c r="J79" s="43"/>
      <c r="K79" s="44"/>
      <c r="L79" s="17">
        <f>SUM(G79:J79)</f>
        <v>0</v>
      </c>
      <c r="M79" s="22">
        <v>0</v>
      </c>
      <c r="N79" s="17">
        <f t="shared" ref="N79" si="19">SUM(O79:R79)</f>
        <v>0</v>
      </c>
      <c r="O79" s="17">
        <f>SUM(Q79:S79)</f>
        <v>0</v>
      </c>
      <c r="P79" s="38"/>
      <c r="S79" s="20"/>
    </row>
    <row r="80" spans="1:19" ht="30" x14ac:dyDescent="0.2">
      <c r="A80" s="79"/>
      <c r="B80" s="82"/>
      <c r="C80" s="61"/>
      <c r="D80" s="16" t="s">
        <v>5</v>
      </c>
      <c r="E80" s="17">
        <v>0</v>
      </c>
      <c r="F80" s="30">
        <f>SUM(L80:O80)</f>
        <v>0</v>
      </c>
      <c r="G80" s="42">
        <v>0</v>
      </c>
      <c r="H80" s="43"/>
      <c r="I80" s="43"/>
      <c r="J80" s="43"/>
      <c r="K80" s="44"/>
      <c r="L80" s="17">
        <v>0</v>
      </c>
      <c r="M80" s="22">
        <v>0</v>
      </c>
      <c r="N80" s="17">
        <v>0</v>
      </c>
      <c r="O80" s="17">
        <v>0</v>
      </c>
      <c r="P80" s="38"/>
    </row>
    <row r="81" spans="1:18" ht="48" customHeight="1" x14ac:dyDescent="0.2">
      <c r="A81" s="79"/>
      <c r="B81" s="82"/>
      <c r="C81" s="61"/>
      <c r="D81" s="16" t="s">
        <v>11</v>
      </c>
      <c r="E81" s="17">
        <v>0</v>
      </c>
      <c r="F81" s="30">
        <f>SUM(L81:O81)</f>
        <v>0</v>
      </c>
      <c r="G81" s="42">
        <v>0</v>
      </c>
      <c r="H81" s="43"/>
      <c r="I81" s="43"/>
      <c r="J81" s="43"/>
      <c r="K81" s="44"/>
      <c r="L81" s="17">
        <v>0</v>
      </c>
      <c r="M81" s="22">
        <v>0</v>
      </c>
      <c r="N81" s="17">
        <v>0</v>
      </c>
      <c r="O81" s="17">
        <v>0</v>
      </c>
      <c r="P81" s="38"/>
    </row>
    <row r="82" spans="1:18" ht="46.5" customHeight="1" x14ac:dyDescent="0.2">
      <c r="A82" s="79"/>
      <c r="B82" s="83"/>
      <c r="C82" s="62"/>
      <c r="D82" s="16" t="s">
        <v>16</v>
      </c>
      <c r="E82" s="17">
        <v>0</v>
      </c>
      <c r="F82" s="30">
        <f>SUM(G82:O82)</f>
        <v>0</v>
      </c>
      <c r="G82" s="42">
        <f>SUM(N82:P82)</f>
        <v>0</v>
      </c>
      <c r="H82" s="43"/>
      <c r="I82" s="43"/>
      <c r="J82" s="43"/>
      <c r="K82" s="44"/>
      <c r="L82" s="17">
        <f>SUM(G82:J82)</f>
        <v>0</v>
      </c>
      <c r="M82" s="22">
        <v>0</v>
      </c>
      <c r="N82" s="17">
        <f t="shared" ref="N82" si="20">SUM(O82:R82)</f>
        <v>0</v>
      </c>
      <c r="O82" s="17">
        <f>SUM(Q82:S82)</f>
        <v>0</v>
      </c>
      <c r="P82" s="40"/>
    </row>
    <row r="83" spans="1:18" s="19" customFormat="1" ht="15" customHeight="1" x14ac:dyDescent="0.2">
      <c r="A83" s="79"/>
      <c r="B83" s="63" t="s">
        <v>53</v>
      </c>
      <c r="C83" s="54" t="s">
        <v>27</v>
      </c>
      <c r="D83" s="54" t="s">
        <v>26</v>
      </c>
      <c r="E83" s="18"/>
      <c r="F83" s="57" t="s">
        <v>0</v>
      </c>
      <c r="G83" s="41" t="s">
        <v>62</v>
      </c>
      <c r="H83" s="59" t="s">
        <v>36</v>
      </c>
      <c r="I83" s="59"/>
      <c r="J83" s="59"/>
      <c r="K83" s="59"/>
      <c r="L83" s="37" t="s">
        <v>21</v>
      </c>
      <c r="M83" s="37" t="s">
        <v>63</v>
      </c>
      <c r="N83" s="37" t="s">
        <v>60</v>
      </c>
      <c r="O83" s="37" t="s">
        <v>61</v>
      </c>
      <c r="P83" s="37"/>
    </row>
    <row r="84" spans="1:18" ht="15" x14ac:dyDescent="0.2">
      <c r="A84" s="79"/>
      <c r="B84" s="64"/>
      <c r="C84" s="55"/>
      <c r="D84" s="55"/>
      <c r="E84" s="17"/>
      <c r="F84" s="58"/>
      <c r="G84" s="41"/>
      <c r="H84" s="33" t="s">
        <v>38</v>
      </c>
      <c r="I84" s="33" t="s">
        <v>39</v>
      </c>
      <c r="J84" s="33" t="s">
        <v>40</v>
      </c>
      <c r="K84" s="33" t="s">
        <v>37</v>
      </c>
      <c r="L84" s="40"/>
      <c r="M84" s="40"/>
      <c r="N84" s="40"/>
      <c r="O84" s="40"/>
      <c r="P84" s="38"/>
    </row>
    <row r="85" spans="1:18" s="24" customFormat="1" ht="15" x14ac:dyDescent="0.2">
      <c r="A85" s="80"/>
      <c r="B85" s="65"/>
      <c r="C85" s="56"/>
      <c r="D85" s="56"/>
      <c r="E85" s="17"/>
      <c r="F85" s="11">
        <v>0</v>
      </c>
      <c r="G85" s="29">
        <v>0</v>
      </c>
      <c r="H85" s="29">
        <v>0</v>
      </c>
      <c r="I85" s="29">
        <v>0</v>
      </c>
      <c r="J85" s="29">
        <v>0</v>
      </c>
      <c r="K85" s="29">
        <v>0</v>
      </c>
      <c r="L85" s="11">
        <v>0</v>
      </c>
      <c r="M85" s="29">
        <v>0</v>
      </c>
      <c r="N85" s="11">
        <v>0</v>
      </c>
      <c r="O85" s="11">
        <v>0</v>
      </c>
      <c r="P85" s="38"/>
    </row>
    <row r="86" spans="1:18" ht="15" customHeight="1" x14ac:dyDescent="0.2">
      <c r="A86" s="75"/>
      <c r="B86" s="84" t="s">
        <v>35</v>
      </c>
      <c r="C86" s="85"/>
      <c r="D86" s="13" t="s">
        <v>2</v>
      </c>
      <c r="E86" s="23">
        <v>0</v>
      </c>
      <c r="F86" s="15">
        <f>SUM(G86:O86)</f>
        <v>108130.4</v>
      </c>
      <c r="G86" s="51">
        <f>SUM(G87:K90)</f>
        <v>37010.400000000001</v>
      </c>
      <c r="H86" s="52"/>
      <c r="I86" s="52"/>
      <c r="J86" s="52"/>
      <c r="K86" s="53"/>
      <c r="L86" s="23">
        <f>SUM(L87:L90)</f>
        <v>71120</v>
      </c>
      <c r="M86" s="23">
        <f>SUM(M87:M90)</f>
        <v>0</v>
      </c>
      <c r="N86" s="23">
        <f>SUM(N87:N90)</f>
        <v>0</v>
      </c>
      <c r="O86" s="23">
        <f>SUM(O87:O90)</f>
        <v>0</v>
      </c>
      <c r="P86" s="37"/>
    </row>
    <row r="87" spans="1:18" ht="14.25" customHeight="1" x14ac:dyDescent="0.2">
      <c r="A87" s="76"/>
      <c r="B87" s="86"/>
      <c r="C87" s="87"/>
      <c r="D87" s="13" t="s">
        <v>1</v>
      </c>
      <c r="E87" s="23">
        <v>0</v>
      </c>
      <c r="F87" s="15">
        <f t="shared" ref="F87:F90" si="21">SUM(G87:O87)</f>
        <v>0</v>
      </c>
      <c r="G87" s="51">
        <f>G10+G66</f>
        <v>0</v>
      </c>
      <c r="H87" s="52"/>
      <c r="I87" s="52"/>
      <c r="J87" s="52"/>
      <c r="K87" s="53"/>
      <c r="L87" s="23">
        <f t="shared" ref="L87:O90" si="22">L10+L66</f>
        <v>0</v>
      </c>
      <c r="M87" s="23">
        <f t="shared" si="22"/>
        <v>0</v>
      </c>
      <c r="N87" s="23">
        <f t="shared" si="22"/>
        <v>0</v>
      </c>
      <c r="O87" s="23">
        <f t="shared" si="22"/>
        <v>0</v>
      </c>
      <c r="P87" s="38"/>
      <c r="R87" s="21"/>
    </row>
    <row r="88" spans="1:18" ht="28.5" x14ac:dyDescent="0.2">
      <c r="A88" s="76"/>
      <c r="B88" s="86"/>
      <c r="C88" s="87"/>
      <c r="D88" s="13" t="s">
        <v>5</v>
      </c>
      <c r="E88" s="23">
        <v>0</v>
      </c>
      <c r="F88" s="15">
        <f t="shared" si="21"/>
        <v>69744.100000000006</v>
      </c>
      <c r="G88" s="51">
        <f>G11+G67</f>
        <v>23871.7</v>
      </c>
      <c r="H88" s="52"/>
      <c r="I88" s="52"/>
      <c r="J88" s="52"/>
      <c r="K88" s="53"/>
      <c r="L88" s="23">
        <f t="shared" si="22"/>
        <v>45872.4</v>
      </c>
      <c r="M88" s="23">
        <f t="shared" si="22"/>
        <v>0</v>
      </c>
      <c r="N88" s="23">
        <f t="shared" si="22"/>
        <v>0</v>
      </c>
      <c r="O88" s="23">
        <f t="shared" si="22"/>
        <v>0</v>
      </c>
      <c r="P88" s="38"/>
      <c r="R88" s="20"/>
    </row>
    <row r="89" spans="1:18" ht="28.5" x14ac:dyDescent="0.2">
      <c r="A89" s="76"/>
      <c r="B89" s="86"/>
      <c r="C89" s="87"/>
      <c r="D89" s="13" t="s">
        <v>11</v>
      </c>
      <c r="E89" s="23">
        <v>0</v>
      </c>
      <c r="F89" s="15">
        <f t="shared" si="21"/>
        <v>38386.300000000003</v>
      </c>
      <c r="G89" s="51">
        <f>G12+G68</f>
        <v>13138.7</v>
      </c>
      <c r="H89" s="52"/>
      <c r="I89" s="52"/>
      <c r="J89" s="52"/>
      <c r="K89" s="53"/>
      <c r="L89" s="23">
        <f t="shared" si="22"/>
        <v>25247.599999999999</v>
      </c>
      <c r="M89" s="23">
        <f t="shared" si="22"/>
        <v>0</v>
      </c>
      <c r="N89" s="23">
        <f t="shared" si="22"/>
        <v>0</v>
      </c>
      <c r="O89" s="23">
        <f t="shared" si="22"/>
        <v>0</v>
      </c>
      <c r="P89" s="38"/>
    </row>
    <row r="90" spans="1:18" ht="14.25" customHeight="1" x14ac:dyDescent="0.2">
      <c r="A90" s="77"/>
      <c r="B90" s="88"/>
      <c r="C90" s="89"/>
      <c r="D90" s="13" t="s">
        <v>16</v>
      </c>
      <c r="E90" s="23">
        <v>0</v>
      </c>
      <c r="F90" s="15">
        <f t="shared" si="21"/>
        <v>0</v>
      </c>
      <c r="G90" s="51">
        <f>G13+G69</f>
        <v>0</v>
      </c>
      <c r="H90" s="52"/>
      <c r="I90" s="52"/>
      <c r="J90" s="52"/>
      <c r="K90" s="53"/>
      <c r="L90" s="23">
        <f t="shared" si="22"/>
        <v>0</v>
      </c>
      <c r="M90" s="23">
        <f t="shared" si="22"/>
        <v>0</v>
      </c>
      <c r="N90" s="23">
        <f t="shared" si="22"/>
        <v>0</v>
      </c>
      <c r="O90" s="23">
        <f t="shared" si="22"/>
        <v>0</v>
      </c>
      <c r="P90" s="40"/>
    </row>
    <row r="91" spans="1:18" x14ac:dyDescent="0.2">
      <c r="P91" s="28" t="s">
        <v>29</v>
      </c>
    </row>
  </sheetData>
  <mergeCells count="210">
    <mergeCell ref="G83:G84"/>
    <mergeCell ref="H83:K83"/>
    <mergeCell ref="A78:A85"/>
    <mergeCell ref="B78:B82"/>
    <mergeCell ref="C78:C82"/>
    <mergeCell ref="B65:B69"/>
    <mergeCell ref="C65:C69"/>
    <mergeCell ref="B83:B85"/>
    <mergeCell ref="C83:C85"/>
    <mergeCell ref="A70:A77"/>
    <mergeCell ref="B70:B74"/>
    <mergeCell ref="C70:C74"/>
    <mergeCell ref="G78:K78"/>
    <mergeCell ref="G79:K79"/>
    <mergeCell ref="G80:K80"/>
    <mergeCell ref="G81:K81"/>
    <mergeCell ref="G69:K69"/>
    <mergeCell ref="N83:N84"/>
    <mergeCell ref="O83:O84"/>
    <mergeCell ref="G82:K82"/>
    <mergeCell ref="D83:D85"/>
    <mergeCell ref="F83:F84"/>
    <mergeCell ref="L83:L84"/>
    <mergeCell ref="M83:M84"/>
    <mergeCell ref="A30:A37"/>
    <mergeCell ref="B30:B34"/>
    <mergeCell ref="C30:C34"/>
    <mergeCell ref="G30:K30"/>
    <mergeCell ref="O62:O63"/>
    <mergeCell ref="N75:N76"/>
    <mergeCell ref="O75:O76"/>
    <mergeCell ref="G70:K70"/>
    <mergeCell ref="G71:K71"/>
    <mergeCell ref="G72:K72"/>
    <mergeCell ref="G73:K73"/>
    <mergeCell ref="G65:K65"/>
    <mergeCell ref="M43:M44"/>
    <mergeCell ref="D75:D77"/>
    <mergeCell ref="F75:F76"/>
    <mergeCell ref="L75:L76"/>
    <mergeCell ref="G74:K74"/>
    <mergeCell ref="P30:P34"/>
    <mergeCell ref="G31:K31"/>
    <mergeCell ref="G32:K32"/>
    <mergeCell ref="G33:K33"/>
    <mergeCell ref="G34:K34"/>
    <mergeCell ref="B35:B37"/>
    <mergeCell ref="C35:C37"/>
    <mergeCell ref="D35:D37"/>
    <mergeCell ref="F35:F36"/>
    <mergeCell ref="L35:L36"/>
    <mergeCell ref="M35:M36"/>
    <mergeCell ref="G35:G36"/>
    <mergeCell ref="O35:O36"/>
    <mergeCell ref="P35:P37"/>
    <mergeCell ref="P38:P42"/>
    <mergeCell ref="G39:K39"/>
    <mergeCell ref="G40:K40"/>
    <mergeCell ref="G41:K41"/>
    <mergeCell ref="G42:K42"/>
    <mergeCell ref="B43:B45"/>
    <mergeCell ref="C43:C45"/>
    <mergeCell ref="D43:D45"/>
    <mergeCell ref="F43:F44"/>
    <mergeCell ref="L43:L44"/>
    <mergeCell ref="G43:G44"/>
    <mergeCell ref="H43:K43"/>
    <mergeCell ref="N43:N44"/>
    <mergeCell ref="O43:O44"/>
    <mergeCell ref="P43:P45"/>
    <mergeCell ref="M75:M76"/>
    <mergeCell ref="G47:K47"/>
    <mergeCell ref="G48:K48"/>
    <mergeCell ref="G49:K49"/>
    <mergeCell ref="G50:K50"/>
    <mergeCell ref="A38:A45"/>
    <mergeCell ref="B38:B42"/>
    <mergeCell ref="C38:C42"/>
    <mergeCell ref="A65:A69"/>
    <mergeCell ref="B75:B77"/>
    <mergeCell ref="C75:C77"/>
    <mergeCell ref="P86:P90"/>
    <mergeCell ref="G87:K87"/>
    <mergeCell ref="G88:K88"/>
    <mergeCell ref="G89:K89"/>
    <mergeCell ref="G90:K90"/>
    <mergeCell ref="H54:K54"/>
    <mergeCell ref="N54:N55"/>
    <mergeCell ref="O54:O55"/>
    <mergeCell ref="P54:P56"/>
    <mergeCell ref="G57:K57"/>
    <mergeCell ref="P57:P61"/>
    <mergeCell ref="G58:K58"/>
    <mergeCell ref="G59:K59"/>
    <mergeCell ref="G60:K60"/>
    <mergeCell ref="G61:K61"/>
    <mergeCell ref="H62:K62"/>
    <mergeCell ref="N62:N63"/>
    <mergeCell ref="P62:P64"/>
    <mergeCell ref="G75:G76"/>
    <mergeCell ref="H75:K75"/>
    <mergeCell ref="P65:P68"/>
    <mergeCell ref="G66:K66"/>
    <mergeCell ref="G67:K67"/>
    <mergeCell ref="G68:K68"/>
    <mergeCell ref="M19:M20"/>
    <mergeCell ref="M27:M28"/>
    <mergeCell ref="A14:A21"/>
    <mergeCell ref="B14:B18"/>
    <mergeCell ref="A86:A90"/>
    <mergeCell ref="B86:C90"/>
    <mergeCell ref="G86:K86"/>
    <mergeCell ref="A46:A56"/>
    <mergeCell ref="B46:B50"/>
    <mergeCell ref="C46:C50"/>
    <mergeCell ref="G46:K46"/>
    <mergeCell ref="B54:B56"/>
    <mergeCell ref="C54:C56"/>
    <mergeCell ref="D54:D56"/>
    <mergeCell ref="F54:F55"/>
    <mergeCell ref="B51:B53"/>
    <mergeCell ref="A57:A64"/>
    <mergeCell ref="B57:B61"/>
    <mergeCell ref="C57:C61"/>
    <mergeCell ref="B62:B64"/>
    <mergeCell ref="C62:C64"/>
    <mergeCell ref="D62:D64"/>
    <mergeCell ref="F62:F63"/>
    <mergeCell ref="G62:G63"/>
    <mergeCell ref="G26:K26"/>
    <mergeCell ref="B27:B29"/>
    <mergeCell ref="C27:C29"/>
    <mergeCell ref="D27:D29"/>
    <mergeCell ref="F27:F28"/>
    <mergeCell ref="G27:G28"/>
    <mergeCell ref="H27:K27"/>
    <mergeCell ref="N27:N28"/>
    <mergeCell ref="O27:O28"/>
    <mergeCell ref="A2:P2"/>
    <mergeCell ref="L51:L52"/>
    <mergeCell ref="L54:L55"/>
    <mergeCell ref="A3:P3"/>
    <mergeCell ref="A4:P4"/>
    <mergeCell ref="A6:A7"/>
    <mergeCell ref="B6:B7"/>
    <mergeCell ref="C6:C7"/>
    <mergeCell ref="D6:D7"/>
    <mergeCell ref="E6:E7"/>
    <mergeCell ref="F6:F7"/>
    <mergeCell ref="P6:P7"/>
    <mergeCell ref="G7:K7"/>
    <mergeCell ref="G8:K8"/>
    <mergeCell ref="A9:A13"/>
    <mergeCell ref="H19:K19"/>
    <mergeCell ref="N19:N20"/>
    <mergeCell ref="O19:O20"/>
    <mergeCell ref="A22:A29"/>
    <mergeCell ref="B22:B26"/>
    <mergeCell ref="C22:C26"/>
    <mergeCell ref="G22:K22"/>
    <mergeCell ref="G23:K23"/>
    <mergeCell ref="G24:K24"/>
    <mergeCell ref="B9:B13"/>
    <mergeCell ref="C9:C13"/>
    <mergeCell ref="G9:K9"/>
    <mergeCell ref="C51:C53"/>
    <mergeCell ref="D51:D53"/>
    <mergeCell ref="F51:F52"/>
    <mergeCell ref="G51:G52"/>
    <mergeCell ref="H51:K51"/>
    <mergeCell ref="G38:K38"/>
    <mergeCell ref="H35:K35"/>
    <mergeCell ref="G10:K10"/>
    <mergeCell ref="G11:K11"/>
    <mergeCell ref="G12:K12"/>
    <mergeCell ref="G13:K13"/>
    <mergeCell ref="C14:C18"/>
    <mergeCell ref="G14:K14"/>
    <mergeCell ref="G15:K15"/>
    <mergeCell ref="G16:K16"/>
    <mergeCell ref="G17:K17"/>
    <mergeCell ref="G18:K18"/>
    <mergeCell ref="B19:B21"/>
    <mergeCell ref="C19:C21"/>
    <mergeCell ref="D19:D21"/>
    <mergeCell ref="F19:F20"/>
    <mergeCell ref="G6:O6"/>
    <mergeCell ref="P18:P21"/>
    <mergeCell ref="P22:P26"/>
    <mergeCell ref="P69:P73"/>
    <mergeCell ref="P74:P77"/>
    <mergeCell ref="P78:P82"/>
    <mergeCell ref="P83:P85"/>
    <mergeCell ref="M51:M52"/>
    <mergeCell ref="M54:M55"/>
    <mergeCell ref="P9:P12"/>
    <mergeCell ref="P13:P17"/>
    <mergeCell ref="G19:G20"/>
    <mergeCell ref="L19:L20"/>
    <mergeCell ref="P27:P29"/>
    <mergeCell ref="L27:L28"/>
    <mergeCell ref="N51:N52"/>
    <mergeCell ref="G54:G55"/>
    <mergeCell ref="L62:L63"/>
    <mergeCell ref="M62:M63"/>
    <mergeCell ref="P46:P50"/>
    <mergeCell ref="O51:O52"/>
    <mergeCell ref="P51:P53"/>
    <mergeCell ref="N35:N36"/>
    <mergeCell ref="G25:K25"/>
  </mergeCell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rowBreaks count="1" manualBreakCount="1">
    <brk id="42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Подпрограмма1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Макарова А.А.</cp:lastModifiedBy>
  <cp:lastPrinted>2025-10-15T09:28:55Z</cp:lastPrinted>
  <dcterms:created xsi:type="dcterms:W3CDTF">1996-10-08T23:32:33Z</dcterms:created>
  <dcterms:modified xsi:type="dcterms:W3CDTF">2025-10-24T12:25:20Z</dcterms:modified>
</cp:coreProperties>
</file>