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30" i="1" l="1"/>
  <c r="I23" i="1" l="1"/>
  <c r="J23" i="1"/>
  <c r="K23" i="1"/>
  <c r="L23" i="1"/>
  <c r="M23" i="1"/>
  <c r="H28" i="1"/>
  <c r="E28" i="1" s="1"/>
  <c r="H24" i="1"/>
  <c r="E24" i="1" s="1"/>
  <c r="J30" i="1" l="1"/>
  <c r="L30" i="1"/>
  <c r="M30" i="1"/>
  <c r="J29" i="1"/>
  <c r="J27" i="1" s="1"/>
  <c r="K29" i="1"/>
  <c r="K27" i="1" s="1"/>
  <c r="L29" i="1"/>
  <c r="L27" i="1" s="1"/>
  <c r="M29" i="1"/>
  <c r="M27" i="1" s="1"/>
  <c r="I30" i="1"/>
  <c r="I29" i="1"/>
  <c r="I27" i="1" l="1"/>
  <c r="F27" i="1"/>
  <c r="F23" i="1"/>
  <c r="H26" i="1"/>
  <c r="E26" i="1" s="1"/>
  <c r="H25" i="1"/>
  <c r="E25" i="1" s="1"/>
  <c r="H23" i="1" l="1"/>
  <c r="E23" i="1" s="1"/>
  <c r="H29" i="1" l="1"/>
  <c r="H30" i="1"/>
  <c r="E30" i="1" s="1"/>
  <c r="H27" i="1" l="1"/>
  <c r="E27" i="1" s="1"/>
  <c r="E29" i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<sst xmlns="http://schemas.openxmlformats.org/spreadsheetml/2006/main" count="31" uniqueCount="27">
  <si>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</si>
  <si>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</si>
  <si>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</si>
  <si>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</si>
  <si>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</si>
  <si>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</si>
  <si>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</si>
  <si>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</si>
  <si>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</si>
  <si>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</si>
  <si>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</si>
  <si>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</si>
  <si>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</si>
  <si>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</si>
  <si>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</si>
  <si>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</si>
  <si>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</si>
  <si>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</si>
  <si>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"Приложение №7 к муниципальной программе городского округа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</si>
  <si>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</si>
  <si>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</si>
  <si>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3006,5 кв.м..</t>
  </si>
  <si>
    <t>Средства федерального бюджета</t>
  </si>
  <si>
    <t>Приложение № 4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</si>
  <si>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</si>
  <si>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 xml:space="preserve">МАОУ Константиновская  СОШ им. Героя Социалистического  Труда Н.В.Хухрева, Московская область,    г. Домодедово, пос. ГПЗ "Константиново, Домодедовское ш., стр.4a (капитальный ремонт) 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</si>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</sst>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view="pageBreakPreview" topLeftCell="A11" zoomScaleNormal="100" zoomScaleSheetLayoutView="100" workbookViewId="0">
      <selection activeCell="K9" sqref="K9:M9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3" t="s">
        <v>18</v>
      </c>
      <c r="K5" s="34"/>
      <c r="L5" s="34"/>
      <c r="M5" s="34"/>
      <c r="N5" s="34"/>
      <c r="O5" s="34"/>
    </row>
    <row r="6" spans="1:15" s="5" customFormat="1" ht="15" customHeight="1" x14ac:dyDescent="0.25">
      <c r="F6" s="6"/>
      <c r="G6" s="6"/>
      <c r="H6" s="6"/>
      <c r="I6" s="6"/>
      <c r="J6" s="35" t="s">
        <v>19</v>
      </c>
      <c r="K6" s="34"/>
      <c r="L6" s="34"/>
      <c r="M6" s="34"/>
      <c r="N6" s="34"/>
      <c r="O6" s="34"/>
    </row>
    <row r="7" spans="1:15" s="5" customFormat="1" ht="14.25" customHeight="1" x14ac:dyDescent="0.25">
      <c r="F7" s="6"/>
      <c r="G7" s="6"/>
      <c r="H7" s="6"/>
      <c r="I7" s="6"/>
      <c r="J7" s="35" t="s">
        <v>20</v>
      </c>
      <c r="K7" s="34"/>
      <c r="L7" s="34"/>
      <c r="M7" s="34"/>
      <c r="N7" s="34"/>
      <c r="O7" s="3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3"/>
      <c r="L9" s="33"/>
      <c r="M9" s="3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9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</row>
    <row r="12" spans="1:15" s="8" customFormat="1" ht="1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5" s="5" customFormat="1" ht="15.75" hidden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5" customFormat="1" ht="13.5" customHeight="1" x14ac:dyDescent="0.25"/>
    <row r="17" spans="1:15" ht="0.75" hidden="1" customHeight="1" x14ac:dyDescent="0.2">
      <c r="A17" s="4"/>
      <c r="B17" s="38"/>
      <c r="C17" s="38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0.75" hidden="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3" t="s">
        <v>0</v>
      </c>
      <c r="B19" s="23" t="s">
        <v>5</v>
      </c>
      <c r="C19" s="23" t="s">
        <v>6</v>
      </c>
      <c r="D19" s="23" t="s">
        <v>7</v>
      </c>
      <c r="E19" s="23" t="s">
        <v>8</v>
      </c>
      <c r="F19" s="23" t="s">
        <v>16</v>
      </c>
      <c r="G19" s="24" t="s">
        <v>1</v>
      </c>
      <c r="H19" s="23" t="s">
        <v>9</v>
      </c>
      <c r="I19" s="23"/>
      <c r="J19" s="23"/>
      <c r="K19" s="23"/>
      <c r="L19" s="23"/>
      <c r="M19" s="23"/>
      <c r="N19" s="24" t="s">
        <v>14</v>
      </c>
      <c r="O19" s="23" t="s">
        <v>10</v>
      </c>
    </row>
    <row r="20" spans="1:15" ht="21.75" customHeight="1" x14ac:dyDescent="0.2">
      <c r="A20" s="23"/>
      <c r="B20" s="23"/>
      <c r="C20" s="23"/>
      <c r="D20" s="23"/>
      <c r="E20" s="23"/>
      <c r="F20" s="23"/>
      <c r="G20" s="25"/>
      <c r="H20" s="23"/>
      <c r="I20" s="23"/>
      <c r="J20" s="23"/>
      <c r="K20" s="23"/>
      <c r="L20" s="23"/>
      <c r="M20" s="23"/>
      <c r="N20" s="42"/>
      <c r="O20" s="23"/>
    </row>
    <row r="21" spans="1:15" ht="62.25" customHeight="1" x14ac:dyDescent="0.2">
      <c r="A21" s="23"/>
      <c r="B21" s="23"/>
      <c r="C21" s="23"/>
      <c r="D21" s="23"/>
      <c r="E21" s="23"/>
      <c r="F21" s="23"/>
      <c r="G21" s="2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43"/>
      <c r="O21" s="23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25.5" customHeight="1" x14ac:dyDescent="0.2">
      <c r="A23" s="25">
        <v>1</v>
      </c>
      <c r="B23" s="44" t="s">
        <v>25</v>
      </c>
      <c r="C23" s="27">
        <v>2022</v>
      </c>
      <c r="D23" s="30" t="s">
        <v>21</v>
      </c>
      <c r="E23" s="13">
        <f>H23</f>
        <v>120045.31</v>
      </c>
      <c r="F23" s="13">
        <f>F25+F26</f>
        <v>0</v>
      </c>
      <c r="G23" s="15" t="s">
        <v>3</v>
      </c>
      <c r="H23" s="16">
        <f>H25+H26+H24</f>
        <v>120045.31</v>
      </c>
      <c r="I23" s="16">
        <f t="shared" ref="I23:M23" si="0">I25+I26+I24</f>
        <v>0</v>
      </c>
      <c r="J23" s="16">
        <f t="shared" si="0"/>
        <v>0</v>
      </c>
      <c r="K23" s="16">
        <f t="shared" si="0"/>
        <v>120045.31</v>
      </c>
      <c r="L23" s="16">
        <f t="shared" si="0"/>
        <v>0</v>
      </c>
      <c r="M23" s="16">
        <f t="shared" si="0"/>
        <v>0</v>
      </c>
      <c r="N23" s="17"/>
      <c r="O23" s="47" t="s">
        <v>13</v>
      </c>
    </row>
    <row r="24" spans="1:15" ht="37.5" customHeight="1" x14ac:dyDescent="0.2">
      <c r="A24" s="25"/>
      <c r="B24" s="45"/>
      <c r="C24" s="28"/>
      <c r="D24" s="31"/>
      <c r="E24" s="13">
        <f t="shared" ref="E24:E26" si="1">H24</f>
        <v>63431.8</v>
      </c>
      <c r="F24" s="13">
        <v>0</v>
      </c>
      <c r="G24" s="15" t="s">
        <v>22</v>
      </c>
      <c r="H24" s="16">
        <f>I24+J24+K24+L24+M24</f>
        <v>63431.8</v>
      </c>
      <c r="I24" s="16"/>
      <c r="J24" s="16"/>
      <c r="K24" s="16">
        <v>63431.8</v>
      </c>
      <c r="L24" s="16">
        <v>0</v>
      </c>
      <c r="M24" s="16">
        <v>0</v>
      </c>
      <c r="N24" s="17"/>
      <c r="O24" s="48"/>
    </row>
    <row r="25" spans="1:15" ht="51.75" customHeight="1" x14ac:dyDescent="0.2">
      <c r="A25" s="42"/>
      <c r="B25" s="45"/>
      <c r="C25" s="28"/>
      <c r="D25" s="31"/>
      <c r="E25" s="13">
        <f t="shared" si="1"/>
        <v>44608.97</v>
      </c>
      <c r="F25" s="14">
        <v>0</v>
      </c>
      <c r="G25" s="15" t="s">
        <v>11</v>
      </c>
      <c r="H25" s="16">
        <f>I25+J25+K25+L25+M25</f>
        <v>44608.97</v>
      </c>
      <c r="I25" s="17">
        <v>0</v>
      </c>
      <c r="J25" s="17">
        <v>0</v>
      </c>
      <c r="K25" s="17">
        <v>44608.97</v>
      </c>
      <c r="L25" s="17">
        <v>0</v>
      </c>
      <c r="M25" s="17">
        <v>0</v>
      </c>
      <c r="N25" s="17"/>
      <c r="O25" s="49"/>
    </row>
    <row r="26" spans="1:15" ht="63.75" customHeight="1" x14ac:dyDescent="0.2">
      <c r="A26" s="43"/>
      <c r="B26" s="46"/>
      <c r="C26" s="29"/>
      <c r="D26" s="32"/>
      <c r="E26" s="13">
        <f t="shared" si="1"/>
        <v>12004.54</v>
      </c>
      <c r="F26" s="14">
        <v>0</v>
      </c>
      <c r="G26" s="15" t="s">
        <v>12</v>
      </c>
      <c r="H26" s="16">
        <f>I26+J26+K26+L26+M26</f>
        <v>12004.54</v>
      </c>
      <c r="I26" s="17">
        <v>0</v>
      </c>
      <c r="J26" s="17">
        <v>0</v>
      </c>
      <c r="K26" s="17">
        <v>12004.54</v>
      </c>
      <c r="L26" s="17">
        <v>0</v>
      </c>
      <c r="M26" s="17">
        <v>0</v>
      </c>
      <c r="N26" s="17"/>
      <c r="O26" s="50"/>
    </row>
    <row r="27" spans="1:15" ht="18.75" customHeight="1" x14ac:dyDescent="0.2">
      <c r="A27" s="19"/>
      <c r="B27" s="19" t="s">
        <v>15</v>
      </c>
      <c r="C27" s="19"/>
      <c r="D27" s="19"/>
      <c r="E27" s="14">
        <f>H27</f>
        <v>120045.31</v>
      </c>
      <c r="F27" s="14">
        <f>F29+F30</f>
        <v>0</v>
      </c>
      <c r="G27" s="15" t="s">
        <v>2</v>
      </c>
      <c r="H27" s="16">
        <f>H29+H30+H28</f>
        <v>120045.31</v>
      </c>
      <c r="I27" s="16">
        <f t="shared" ref="I27:M27" si="2">I29+I30+I28</f>
        <v>0</v>
      </c>
      <c r="J27" s="16">
        <f t="shared" si="2"/>
        <v>0</v>
      </c>
      <c r="K27" s="16">
        <f t="shared" si="2"/>
        <v>120045.31</v>
      </c>
      <c r="L27" s="16">
        <f t="shared" si="2"/>
        <v>0</v>
      </c>
      <c r="M27" s="16">
        <f t="shared" si="2"/>
        <v>0</v>
      </c>
      <c r="N27" s="16"/>
      <c r="O27" s="17"/>
    </row>
    <row r="28" spans="1:15" ht="34.5" customHeight="1" x14ac:dyDescent="0.2">
      <c r="A28" s="19"/>
      <c r="B28" s="19"/>
      <c r="C28" s="19"/>
      <c r="D28" s="19"/>
      <c r="E28" s="14">
        <f t="shared" ref="E28:E30" si="3">H28</f>
        <v>63431.8</v>
      </c>
      <c r="F28" s="14">
        <v>0</v>
      </c>
      <c r="G28" s="15" t="s">
        <v>22</v>
      </c>
      <c r="H28" s="16">
        <f>I28+J28+K28+L28+M28</f>
        <v>63431.8</v>
      </c>
      <c r="I28" s="16">
        <v>0</v>
      </c>
      <c r="J28" s="16">
        <v>0</v>
      </c>
      <c r="K28" s="16">
        <v>63431.8</v>
      </c>
      <c r="L28" s="16">
        <v>0</v>
      </c>
      <c r="M28" s="16">
        <v>0</v>
      </c>
      <c r="N28" s="16"/>
      <c r="O28" s="17"/>
    </row>
    <row r="29" spans="1:15" ht="50.25" customHeight="1" x14ac:dyDescent="0.2">
      <c r="A29" s="19"/>
      <c r="B29" s="19"/>
      <c r="C29" s="19"/>
      <c r="D29" s="19"/>
      <c r="E29" s="14">
        <f t="shared" si="3"/>
        <v>44608.97</v>
      </c>
      <c r="F29" s="14">
        <v>0</v>
      </c>
      <c r="G29" s="15" t="s">
        <v>11</v>
      </c>
      <c r="H29" s="16">
        <f>I29+J29+K29+L29+M29</f>
        <v>44608.97</v>
      </c>
      <c r="I29" s="16">
        <f>I25</f>
        <v>0</v>
      </c>
      <c r="J29" s="16">
        <f t="shared" ref="J29:M30" si="4">J25</f>
        <v>0</v>
      </c>
      <c r="K29" s="16">
        <f t="shared" si="4"/>
        <v>44608.97</v>
      </c>
      <c r="L29" s="16">
        <f t="shared" si="4"/>
        <v>0</v>
      </c>
      <c r="M29" s="16">
        <f t="shared" si="4"/>
        <v>0</v>
      </c>
      <c r="N29" s="16"/>
      <c r="O29" s="16"/>
    </row>
    <row r="30" spans="1:15" ht="60.75" customHeight="1" x14ac:dyDescent="0.2">
      <c r="A30" s="19"/>
      <c r="B30" s="19"/>
      <c r="C30" s="19"/>
      <c r="D30" s="19"/>
      <c r="E30" s="14">
        <f t="shared" si="3"/>
        <v>12004.54</v>
      </c>
      <c r="F30" s="14">
        <v>0</v>
      </c>
      <c r="G30" s="15" t="s">
        <v>12</v>
      </c>
      <c r="H30" s="16">
        <f>I30+J30+K30+L30+M30</f>
        <v>12004.54</v>
      </c>
      <c r="I30" s="16">
        <f>I26</f>
        <v>0</v>
      </c>
      <c r="J30" s="16">
        <f t="shared" ref="J30:M30" si="5">J26</f>
        <v>0</v>
      </c>
      <c r="K30" s="16">
        <f t="shared" si="4"/>
        <v>12004.54</v>
      </c>
      <c r="L30" s="16">
        <f t="shared" si="5"/>
        <v>0</v>
      </c>
      <c r="M30" s="16">
        <f t="shared" si="5"/>
        <v>0</v>
      </c>
      <c r="N30" s="16"/>
      <c r="O30" s="16"/>
    </row>
    <row r="31" spans="1:15" ht="36.7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</sheetData>
  <mergeCells count="26">
    <mergeCell ref="J5:O5"/>
    <mergeCell ref="J7:O7"/>
    <mergeCell ref="B31:O31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6"/>
    <mergeCell ref="B23:B26"/>
    <mergeCell ref="O23:O26"/>
    <mergeCell ref="N19:N21"/>
    <mergeCell ref="O19:O21"/>
    <mergeCell ref="G19:G21"/>
    <mergeCell ref="C23:C26"/>
    <mergeCell ref="D23:D26"/>
    <mergeCell ref="A19:A21"/>
    <mergeCell ref="C19:C21"/>
    <mergeCell ref="F19:F21"/>
    <mergeCell ref="E19:E21"/>
    <mergeCell ref="B19:B21"/>
    <mergeCell ref="D19:D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2022-03-15T11:37:03Z</dcterms:modified>
</cp:coreProperties>
</file>