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155" windowHeight="12510"/>
  </bookViews>
  <sheets>
    <sheet name="Лист1" sheetId="1" r:id="rId1"/>
  </sheets>
  <definedNames>
    <definedName name="_xlnm.Print_Titles" localSheetId="0">Лист1!$18:$21</definedName>
  </definedNames>
  <calcPr calcId="145621"/>
</workbook>
</file>

<file path=xl/calcChain.xml><?xml version="1.0" encoding="utf-8"?>
<calcChain xmlns="http://schemas.openxmlformats.org/spreadsheetml/2006/main">
  <c r="K25" i="1" l="1"/>
  <c r="K24" i="1"/>
  <c r="H25" i="1" l="1"/>
  <c r="H23" i="1"/>
  <c r="H24" i="1"/>
  <c r="K22" i="1"/>
  <c r="I22" i="1"/>
  <c r="J22" i="1"/>
  <c r="L22" i="1"/>
  <c r="M22" i="1"/>
  <c r="H27" i="1"/>
  <c r="E27" i="1" s="1"/>
  <c r="H22" i="1" l="1"/>
  <c r="E22" i="1" s="1"/>
  <c r="E25" i="1"/>
  <c r="E23" i="1"/>
  <c r="K29" i="1"/>
  <c r="J29" i="1" l="1"/>
  <c r="L29" i="1"/>
  <c r="J28" i="1"/>
  <c r="J26" i="1" s="1"/>
  <c r="K28" i="1"/>
  <c r="K26" i="1" s="1"/>
  <c r="L28" i="1"/>
  <c r="M28" i="1"/>
  <c r="I29" i="1"/>
  <c r="I28" i="1"/>
  <c r="I26" i="1" l="1"/>
  <c r="L26" i="1"/>
  <c r="F26" i="1"/>
  <c r="F22" i="1"/>
  <c r="E24" i="1"/>
  <c r="H28" i="1" l="1"/>
  <c r="M29" i="1"/>
  <c r="M26" i="1" s="1"/>
  <c r="E28" i="1" l="1"/>
  <c r="H29" i="1"/>
  <c r="E29" i="1" s="1"/>
  <c r="H26" i="1" l="1"/>
  <c r="E26" i="1" s="1"/>
</calcChain>
</file>

<file path=xl/sharedStrings.xml><?xml version="1.0" encoding="utf-8"?>
<sst xmlns="http://schemas.openxmlformats.org/spreadsheetml/2006/main" count="31" uniqueCount="27">
  <si>
    <t>№ п/п</t>
  </si>
  <si>
    <t>Источники финансирования</t>
  </si>
  <si>
    <t>Всего</t>
  </si>
  <si>
    <t>Итого</t>
  </si>
  <si>
    <t>Форма 1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</si>
  <si>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</si>
  <si>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</si>
  <si>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</si>
  <si>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</si>
  <si>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</si>
  <si>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</si>
  <si>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</si>
  <si>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</si>
  <si>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</si>
  <si>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</si>
  <si>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</si>
  <si>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Профинанси-
ровано 
на 01.01.2020 
(тыс. руб.)</t>
  </si>
  <si>
    <t>Администрации городского округа Домодедово</t>
  </si>
  <si>
    <t>Домодедово "Образование", утвержденной постановлением</t>
  </si>
  <si>
    <t>Администрации городского округа Домодедово от 31.10.2019 " 2284"</t>
  </si>
  <si>
    <t>"Приложение № 10 к муниципальной программе городского округа</t>
  </si>
  <si>
    <t>S общ.= 1236,9  кв.м..</t>
  </si>
  <si>
    <t>Средства федерального бюджета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</si>
  <si>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мероприятиями   08.01. "Проведение работ по капитальному ремонту региональных (муниципальных) общеобразовательных организаций ",  основного мероприятия 08. "Модернизация школьных систем образования в рамках государственной программы Российской Федерации "Развитие образования" подпрограммы II "Общее образование" муниципальной программы городского округа Домодедово "Образование"</t>
  </si>
  <si>
    <t xml:space="preserve">МБОУ Кутузовская школа- интернат, Московская область,    г. о. Домодедово, д.. Кутузово, Территория "Кутузовская школа- интернат, стр.1 (учебный корпус) (капитальный ремонт здания) </t>
  </si>
  <si>
    <t>Приложение № 3 к постановлению</t>
  </si>
  <si>
    <t>от 30.12.2022 № 4140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</si>
</sst>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6" fillId="2" borderId="2" xfId="0" applyFont="1" applyFill="1" applyBorder="1" applyAlignment="1">
      <alignment horizontal="left" vertical="center" wrapText="1"/>
    </xf>
    <xf numFmtId="0" fontId="3" fillId="2" borderId="0" xfId="0" applyFont="1" applyFill="1"/>
    <xf numFmtId="0" fontId="4" fillId="2" borderId="0" xfId="0" applyFont="1" applyFill="1" applyAlignment="1"/>
    <xf numFmtId="0" fontId="0" fillId="2" borderId="0" xfId="0" applyFont="1" applyFill="1" applyAlignment="1"/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wrapText="1"/>
    </xf>
    <xf numFmtId="0" fontId="0" fillId="2" borderId="0" xfId="0" applyFont="1" applyFill="1" applyAlignment="1"/>
    <xf numFmtId="0" fontId="4" fillId="2" borderId="0" xfId="0" applyFont="1" applyFill="1" applyBorder="1" applyAlignment="1"/>
    <xf numFmtId="0" fontId="4" fillId="2" borderId="0" xfId="0" applyFont="1" applyFill="1" applyBorder="1" applyAlignment="1"/>
    <xf numFmtId="0" fontId="4" fillId="2" borderId="0" xfId="0" applyFont="1" applyFill="1" applyAlignment="1">
      <alignment wrapText="1"/>
    </xf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0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tabSelected="1" view="pageBreakPreview" zoomScaleNormal="100" zoomScaleSheetLayoutView="100" workbookViewId="0">
      <selection activeCell="D8" sqref="D8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3" t="s">
        <v>25</v>
      </c>
      <c r="K2" s="4"/>
      <c r="L2" s="4"/>
      <c r="M2" s="4"/>
      <c r="N2" s="4"/>
      <c r="O2" s="4"/>
    </row>
    <row r="3" spans="1:15" ht="15.75" x14ac:dyDescent="0.25">
      <c r="J3" s="3" t="s">
        <v>17</v>
      </c>
      <c r="K3" s="4"/>
      <c r="L3" s="4"/>
      <c r="M3" s="4"/>
      <c r="N3" s="4"/>
      <c r="O3" s="4"/>
    </row>
    <row r="4" spans="1:15" ht="15.75" x14ac:dyDescent="0.25">
      <c r="J4" s="3" t="s">
        <v>26</v>
      </c>
      <c r="K4" s="4"/>
      <c r="L4" s="4"/>
      <c r="M4" s="4"/>
      <c r="N4" s="4"/>
      <c r="O4" s="4"/>
    </row>
    <row r="5" spans="1:15" s="5" customFormat="1" ht="15" customHeight="1" x14ac:dyDescent="0.25">
      <c r="F5" s="6"/>
      <c r="G5" s="6"/>
      <c r="H5" s="6"/>
      <c r="I5" s="6"/>
      <c r="J5" s="7" t="s">
        <v>20</v>
      </c>
      <c r="K5" s="8"/>
      <c r="L5" s="8"/>
      <c r="M5" s="8"/>
      <c r="N5" s="8"/>
      <c r="O5" s="8"/>
    </row>
    <row r="6" spans="1:15" s="5" customFormat="1" ht="15" customHeight="1" x14ac:dyDescent="0.25">
      <c r="F6" s="6"/>
      <c r="G6" s="6"/>
      <c r="H6" s="6"/>
      <c r="I6" s="6"/>
      <c r="J6" s="9" t="s">
        <v>18</v>
      </c>
      <c r="K6" s="8"/>
      <c r="L6" s="8"/>
      <c r="M6" s="8"/>
      <c r="N6" s="8"/>
      <c r="O6" s="8"/>
    </row>
    <row r="7" spans="1:15" s="5" customFormat="1" ht="14.25" customHeight="1" x14ac:dyDescent="0.25">
      <c r="F7" s="6"/>
      <c r="G7" s="6"/>
      <c r="H7" s="6"/>
      <c r="I7" s="6"/>
      <c r="J7" s="9" t="s">
        <v>19</v>
      </c>
      <c r="K7" s="8"/>
      <c r="L7" s="8"/>
      <c r="M7" s="8"/>
      <c r="N7" s="8"/>
      <c r="O7" s="8"/>
    </row>
    <row r="8" spans="1:15" s="5" customFormat="1" ht="14.25" customHeight="1" x14ac:dyDescent="0.25">
      <c r="F8" s="6"/>
      <c r="G8" s="6"/>
      <c r="H8" s="6"/>
      <c r="I8" s="6"/>
      <c r="J8" s="10"/>
      <c r="K8" s="4"/>
      <c r="L8" s="4"/>
      <c r="M8" s="4"/>
      <c r="N8" s="4"/>
      <c r="O8" s="4"/>
    </row>
    <row r="9" spans="1:15" s="5" customFormat="1" ht="14.25" customHeight="1" x14ac:dyDescent="0.25">
      <c r="F9" s="6"/>
      <c r="G9" s="6"/>
      <c r="H9" s="6"/>
      <c r="I9" s="6"/>
      <c r="J9" s="6"/>
      <c r="K9" s="7"/>
      <c r="L9" s="7"/>
      <c r="M9" s="7"/>
      <c r="N9" s="5" t="s">
        <v>4</v>
      </c>
    </row>
    <row r="10" spans="1:15" s="5" customFormat="1" ht="4.5" hidden="1" customHeight="1" x14ac:dyDescent="0.25">
      <c r="F10" s="6"/>
      <c r="G10" s="6"/>
      <c r="H10" s="6"/>
      <c r="I10" s="6"/>
      <c r="J10" s="6"/>
      <c r="K10" s="11"/>
      <c r="L10" s="11"/>
      <c r="M10" s="11"/>
    </row>
    <row r="11" spans="1:15" s="14" customFormat="1" ht="96.75" customHeight="1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</row>
    <row r="12" spans="1:15" s="15" customFormat="1" ht="1.5" customHeight="1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5" s="14" customFormat="1" ht="15.75" hidden="1" customHeight="1" x14ac:dyDescent="0.25">
      <c r="A13" s="16"/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17"/>
    </row>
    <row r="14" spans="1:15" s="5" customFormat="1" ht="4.5" hidden="1" customHeight="1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5" s="5" customFormat="1" ht="15.75" hidden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5" ht="0.75" customHeight="1" x14ac:dyDescent="0.2">
      <c r="A16" s="19"/>
      <c r="B16" s="20"/>
      <c r="C16" s="20"/>
      <c r="D16" s="20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0.75" customHeight="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21"/>
      <c r="M17" s="21"/>
      <c r="N17" s="22"/>
    </row>
    <row r="18" spans="1:15" ht="18.75" customHeight="1" x14ac:dyDescent="0.2">
      <c r="A18" s="23" t="s">
        <v>0</v>
      </c>
      <c r="B18" s="23" t="s">
        <v>5</v>
      </c>
      <c r="C18" s="23" t="s">
        <v>6</v>
      </c>
      <c r="D18" s="23" t="s">
        <v>7</v>
      </c>
      <c r="E18" s="23" t="s">
        <v>8</v>
      </c>
      <c r="F18" s="23" t="s">
        <v>16</v>
      </c>
      <c r="G18" s="24" t="s">
        <v>1</v>
      </c>
      <c r="H18" s="23" t="s">
        <v>9</v>
      </c>
      <c r="I18" s="23"/>
      <c r="J18" s="23"/>
      <c r="K18" s="23"/>
      <c r="L18" s="23"/>
      <c r="M18" s="23"/>
      <c r="N18" s="24" t="s">
        <v>14</v>
      </c>
      <c r="O18" s="23" t="s">
        <v>10</v>
      </c>
    </row>
    <row r="19" spans="1:15" ht="21.75" customHeight="1" x14ac:dyDescent="0.2">
      <c r="A19" s="23"/>
      <c r="B19" s="23"/>
      <c r="C19" s="23"/>
      <c r="D19" s="23"/>
      <c r="E19" s="23"/>
      <c r="F19" s="23"/>
      <c r="G19" s="25"/>
      <c r="H19" s="23"/>
      <c r="I19" s="23"/>
      <c r="J19" s="23"/>
      <c r="K19" s="23"/>
      <c r="L19" s="23"/>
      <c r="M19" s="23"/>
      <c r="N19" s="26"/>
      <c r="O19" s="23"/>
    </row>
    <row r="20" spans="1:15" ht="62.25" customHeight="1" x14ac:dyDescent="0.2">
      <c r="A20" s="23"/>
      <c r="B20" s="23"/>
      <c r="C20" s="23"/>
      <c r="D20" s="23"/>
      <c r="E20" s="23"/>
      <c r="F20" s="23"/>
      <c r="G20" s="27"/>
      <c r="H20" s="28" t="s">
        <v>2</v>
      </c>
      <c r="I20" s="28">
        <v>2020</v>
      </c>
      <c r="J20" s="28">
        <v>2021</v>
      </c>
      <c r="K20" s="28">
        <v>2022</v>
      </c>
      <c r="L20" s="28">
        <v>2023</v>
      </c>
      <c r="M20" s="28">
        <v>2024</v>
      </c>
      <c r="N20" s="29"/>
      <c r="O20" s="23"/>
    </row>
    <row r="21" spans="1:15" ht="12.75" x14ac:dyDescent="0.2">
      <c r="A21" s="28">
        <v>1</v>
      </c>
      <c r="B21" s="28">
        <v>2</v>
      </c>
      <c r="C21" s="28">
        <v>3</v>
      </c>
      <c r="D21" s="28">
        <v>4</v>
      </c>
      <c r="E21" s="28">
        <v>5</v>
      </c>
      <c r="F21" s="28">
        <v>6</v>
      </c>
      <c r="G21" s="28">
        <v>7</v>
      </c>
      <c r="H21" s="28">
        <v>8</v>
      </c>
      <c r="I21" s="28">
        <v>9</v>
      </c>
      <c r="J21" s="28">
        <v>10</v>
      </c>
      <c r="K21" s="28">
        <v>11</v>
      </c>
      <c r="L21" s="28">
        <v>12</v>
      </c>
      <c r="M21" s="28">
        <v>13</v>
      </c>
      <c r="N21" s="28">
        <v>14</v>
      </c>
      <c r="O21" s="28">
        <v>15</v>
      </c>
    </row>
    <row r="22" spans="1:15" ht="18.75" customHeight="1" x14ac:dyDescent="0.2">
      <c r="A22" s="25">
        <v>1</v>
      </c>
      <c r="B22" s="30" t="s">
        <v>24</v>
      </c>
      <c r="C22" s="31">
        <v>2022</v>
      </c>
      <c r="D22" s="32" t="s">
        <v>21</v>
      </c>
      <c r="E22" s="33">
        <f>H22</f>
        <v>94418.47</v>
      </c>
      <c r="F22" s="33">
        <f>F24+F25</f>
        <v>0</v>
      </c>
      <c r="G22" s="34" t="s">
        <v>3</v>
      </c>
      <c r="H22" s="35">
        <f>H23+H24+H25</f>
        <v>94418.47</v>
      </c>
      <c r="I22" s="35">
        <f t="shared" ref="I22:M22" si="0">I23+I24+I25</f>
        <v>0</v>
      </c>
      <c r="J22" s="35">
        <f t="shared" si="0"/>
        <v>0</v>
      </c>
      <c r="K22" s="35">
        <f>K23+K24+K25</f>
        <v>94418.47</v>
      </c>
      <c r="L22" s="35">
        <f t="shared" si="0"/>
        <v>0</v>
      </c>
      <c r="M22" s="35">
        <f t="shared" si="0"/>
        <v>0</v>
      </c>
      <c r="N22" s="36"/>
      <c r="O22" s="37" t="s">
        <v>13</v>
      </c>
    </row>
    <row r="23" spans="1:15" ht="37.5" customHeight="1" x14ac:dyDescent="0.2">
      <c r="A23" s="25"/>
      <c r="B23" s="38"/>
      <c r="C23" s="39"/>
      <c r="D23" s="40"/>
      <c r="E23" s="33">
        <f t="shared" ref="E23:E25" si="1">H23</f>
        <v>33765.300000000003</v>
      </c>
      <c r="F23" s="33">
        <v>0</v>
      </c>
      <c r="G23" s="34" t="s">
        <v>22</v>
      </c>
      <c r="H23" s="35">
        <f>I23+J23+K23+L23+M23</f>
        <v>33765.300000000003</v>
      </c>
      <c r="I23" s="35">
        <v>0</v>
      </c>
      <c r="J23" s="35">
        <v>0</v>
      </c>
      <c r="K23" s="35">
        <v>33765.300000000003</v>
      </c>
      <c r="L23" s="35"/>
      <c r="M23" s="35"/>
      <c r="N23" s="36"/>
      <c r="O23" s="41"/>
    </row>
    <row r="24" spans="1:15" ht="51.75" customHeight="1" x14ac:dyDescent="0.2">
      <c r="A24" s="26"/>
      <c r="B24" s="38"/>
      <c r="C24" s="39"/>
      <c r="D24" s="40"/>
      <c r="E24" s="33">
        <f t="shared" si="1"/>
        <v>45991.329999999994</v>
      </c>
      <c r="F24" s="33">
        <v>0</v>
      </c>
      <c r="G24" s="34" t="s">
        <v>11</v>
      </c>
      <c r="H24" s="35">
        <f>I24+J24+K24+L24+M24</f>
        <v>45991.329999999994</v>
      </c>
      <c r="I24" s="36">
        <v>0</v>
      </c>
      <c r="J24" s="36">
        <v>0</v>
      </c>
      <c r="K24" s="36">
        <f>23372.66+21876.57+742.1</f>
        <v>45991.329999999994</v>
      </c>
      <c r="L24" s="36">
        <v>0</v>
      </c>
      <c r="M24" s="36">
        <v>0</v>
      </c>
      <c r="N24" s="36"/>
      <c r="O24" s="42"/>
    </row>
    <row r="25" spans="1:15" ht="68.25" customHeight="1" x14ac:dyDescent="0.2">
      <c r="A25" s="29"/>
      <c r="B25" s="43"/>
      <c r="C25" s="44"/>
      <c r="D25" s="45"/>
      <c r="E25" s="33">
        <f t="shared" si="1"/>
        <v>14661.839999999998</v>
      </c>
      <c r="F25" s="33">
        <v>0</v>
      </c>
      <c r="G25" s="34" t="s">
        <v>12</v>
      </c>
      <c r="H25" s="35">
        <f>I25+J25+K25+L25+M25</f>
        <v>14661.839999999998</v>
      </c>
      <c r="I25" s="36">
        <v>0</v>
      </c>
      <c r="J25" s="36">
        <v>0</v>
      </c>
      <c r="K25" s="36">
        <f>6348.66+10000+2430.73-4200.01+82.46</f>
        <v>14661.839999999998</v>
      </c>
      <c r="L25" s="36">
        <v>0</v>
      </c>
      <c r="M25" s="36">
        <v>0</v>
      </c>
      <c r="N25" s="36"/>
      <c r="O25" s="46"/>
    </row>
    <row r="26" spans="1:15" ht="17.25" customHeight="1" x14ac:dyDescent="0.2">
      <c r="A26" s="47"/>
      <c r="B26" s="47" t="s">
        <v>15</v>
      </c>
      <c r="C26" s="47"/>
      <c r="D26" s="47"/>
      <c r="E26" s="33">
        <f>H26</f>
        <v>94418.47</v>
      </c>
      <c r="F26" s="33">
        <f>F28+F29</f>
        <v>0</v>
      </c>
      <c r="G26" s="34" t="s">
        <v>2</v>
      </c>
      <c r="H26" s="35">
        <f>H27+H28+H29</f>
        <v>94418.47</v>
      </c>
      <c r="I26" s="35">
        <f t="shared" ref="I26:M26" si="2">I27+I28+I29</f>
        <v>0</v>
      </c>
      <c r="J26" s="35">
        <f t="shared" si="2"/>
        <v>0</v>
      </c>
      <c r="K26" s="35">
        <f t="shared" si="2"/>
        <v>94418.47</v>
      </c>
      <c r="L26" s="35">
        <f t="shared" si="2"/>
        <v>0</v>
      </c>
      <c r="M26" s="35">
        <f t="shared" si="2"/>
        <v>0</v>
      </c>
      <c r="N26" s="35"/>
      <c r="O26" s="36"/>
    </row>
    <row r="27" spans="1:15" ht="35.25" customHeight="1" x14ac:dyDescent="0.2">
      <c r="A27" s="47"/>
      <c r="B27" s="47"/>
      <c r="C27" s="47"/>
      <c r="D27" s="47"/>
      <c r="E27" s="33">
        <f t="shared" ref="E27:E29" si="3">H27</f>
        <v>33765.300000000003</v>
      </c>
      <c r="F27" s="33">
        <v>0</v>
      </c>
      <c r="G27" s="34" t="s">
        <v>22</v>
      </c>
      <c r="H27" s="35">
        <f>I27+J27+K27+L27+M27</f>
        <v>33765.300000000003</v>
      </c>
      <c r="I27" s="35">
        <v>0</v>
      </c>
      <c r="J27" s="35">
        <v>0</v>
      </c>
      <c r="K27" s="35">
        <v>33765.300000000003</v>
      </c>
      <c r="L27" s="35">
        <v>0</v>
      </c>
      <c r="M27" s="35">
        <v>0</v>
      </c>
      <c r="N27" s="35"/>
      <c r="O27" s="36"/>
    </row>
    <row r="28" spans="1:15" ht="54.75" customHeight="1" x14ac:dyDescent="0.2">
      <c r="A28" s="47"/>
      <c r="B28" s="47"/>
      <c r="C28" s="47"/>
      <c r="D28" s="47"/>
      <c r="E28" s="33">
        <f t="shared" si="3"/>
        <v>45991.329999999994</v>
      </c>
      <c r="F28" s="33">
        <v>0</v>
      </c>
      <c r="G28" s="34" t="s">
        <v>11</v>
      </c>
      <c r="H28" s="35">
        <f>I28+J28+K28+L28+M28</f>
        <v>45991.329999999994</v>
      </c>
      <c r="I28" s="35">
        <f>I24</f>
        <v>0</v>
      </c>
      <c r="J28" s="35">
        <f t="shared" ref="J28:M28" si="4">J24</f>
        <v>0</v>
      </c>
      <c r="K28" s="35">
        <f t="shared" si="4"/>
        <v>45991.329999999994</v>
      </c>
      <c r="L28" s="35">
        <f t="shared" si="4"/>
        <v>0</v>
      </c>
      <c r="M28" s="35">
        <f t="shared" si="4"/>
        <v>0</v>
      </c>
      <c r="N28" s="35"/>
      <c r="O28" s="35"/>
    </row>
    <row r="29" spans="1:15" ht="66.75" customHeight="1" x14ac:dyDescent="0.2">
      <c r="A29" s="47"/>
      <c r="B29" s="47"/>
      <c r="C29" s="47"/>
      <c r="D29" s="47"/>
      <c r="E29" s="33">
        <f t="shared" si="3"/>
        <v>14661.839999999998</v>
      </c>
      <c r="F29" s="33">
        <v>0</v>
      </c>
      <c r="G29" s="34" t="s">
        <v>12</v>
      </c>
      <c r="H29" s="35">
        <f>I29+J29+K29+L29+M29</f>
        <v>14661.839999999998</v>
      </c>
      <c r="I29" s="35">
        <f>I25</f>
        <v>0</v>
      </c>
      <c r="J29" s="35">
        <f t="shared" ref="J29:L29" si="5">J25</f>
        <v>0</v>
      </c>
      <c r="K29" s="35">
        <f t="shared" si="5"/>
        <v>14661.839999999998</v>
      </c>
      <c r="L29" s="35">
        <f t="shared" si="5"/>
        <v>0</v>
      </c>
      <c r="M29" s="35">
        <f>M25</f>
        <v>0</v>
      </c>
      <c r="N29" s="35"/>
      <c r="O29" s="35"/>
    </row>
  </sheetData>
  <mergeCells count="25">
    <mergeCell ref="O22:O25"/>
    <mergeCell ref="C22:C25"/>
    <mergeCell ref="D22:D25"/>
    <mergeCell ref="A18:A20"/>
    <mergeCell ref="C18:C20"/>
    <mergeCell ref="F18:F20"/>
    <mergeCell ref="E18:E20"/>
    <mergeCell ref="B18:B20"/>
    <mergeCell ref="D18:D20"/>
    <mergeCell ref="A22:A25"/>
    <mergeCell ref="B22:B25"/>
    <mergeCell ref="J5:O5"/>
    <mergeCell ref="J7:O7"/>
    <mergeCell ref="H18:M19"/>
    <mergeCell ref="E16:O16"/>
    <mergeCell ref="B16:D16"/>
    <mergeCell ref="A12:L12"/>
    <mergeCell ref="J6:O6"/>
    <mergeCell ref="K9:M9"/>
    <mergeCell ref="A14:L14"/>
    <mergeCell ref="A15:L15"/>
    <mergeCell ref="A11:M11"/>
    <mergeCell ref="N18:N20"/>
    <mergeCell ref="O18:O20"/>
    <mergeCell ref="G18:G20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2023-01-24T13:00:42Z</dcterms:modified>
</cp:coreProperties>
</file>