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karova.DOMOD\Desktop\ПРИЗЫВ\375\"/>
    </mc:Choice>
  </mc:AlternateContent>
  <bookViews>
    <workbookView xWindow="0" yWindow="0" windowWidth="28800" windowHeight="12435" tabRatio="500"/>
  </bookViews>
  <sheets>
    <sheet name="Переч 2" sheetId="12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0" i="12" l="1"/>
  <c r="P12" i="12"/>
  <c r="O20" i="12"/>
  <c r="O12" i="12"/>
  <c r="R20" i="12" l="1"/>
  <c r="Q20" i="12"/>
  <c r="R12" i="12"/>
  <c r="Q12" i="12"/>
  <c r="R8" i="12"/>
  <c r="Q8" i="12"/>
  <c r="O8" i="12"/>
  <c r="P8" i="12" l="1"/>
  <c r="E20" i="12" l="1"/>
</calcChain>
</file>

<file path=xl/sharedStrings.xml><?xml version="1.0" encoding="utf-8"?>
<sst xmlns="http://schemas.openxmlformats.org/spreadsheetml/2006/main" count="56" uniqueCount="40">
  <si>
    <t>№ п/п</t>
  </si>
  <si>
    <t>1.1.</t>
  </si>
  <si>
    <t>Мероприятия подпрограммы</t>
  </si>
  <si>
    <t>Срок исполнения мероприятия</t>
  </si>
  <si>
    <t>Источники финансирования</t>
  </si>
  <si>
    <t xml:space="preserve">Всего,         (тыс. руб.)        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</si>
  <si>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</si>
  <si>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</si>
  <si>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Итого</t>
  </si>
  <si>
    <t>Средства федерального бюджета</t>
  </si>
  <si>
    <t>Средства бюджета Московской области</t>
  </si>
  <si>
    <t xml:space="preserve">Средства бюджета городского округа Домодедово   </t>
  </si>
  <si>
    <t>Комитет по управлению имуществом Администрации городского округа Домодедово</t>
  </si>
  <si>
    <t>1.</t>
  </si>
  <si>
    <t>Всего</t>
  </si>
  <si>
    <t>х</t>
  </si>
  <si>
    <t>2027 год</t>
  </si>
  <si>
    <t>8.1. Перечень мероприятий подпрограммы II «Обеспечение жильем молодых семей»</t>
  </si>
  <si>
    <t xml:space="preserve">Мероприятие 01.01. Реализация мероприятий по обеспечению жильем молодых семей.                                                </t>
  </si>
  <si>
    <t>Итого по подпрограмме II</t>
  </si>
  <si>
    <t>8. Подпрограмма II   «Обеспечение жильем молодых семей»</t>
  </si>
  <si>
    <t>1 квартал</t>
  </si>
  <si>
    <t>1 полугодие</t>
  </si>
  <si>
    <t>9 месяцев</t>
  </si>
  <si>
    <t>12 месяцев</t>
  </si>
  <si>
    <t>Основное мероприятие 01.  
Оказание государственной поддержки молодым семьям в виде социальных выплат на приобретение жилого помещения или   создание объекта  индивидуального жилищного строительства.</t>
  </si>
  <si>
    <t>Количество молодых семей, получивших свидетельство о праве на получение социальной выплаты,семья</t>
  </si>
  <si>
    <t>В том числе</t>
  </si>
  <si>
    <t>Обеспечены жильем молодые семьи, тысяс</t>
  </si>
  <si>
    <t xml:space="preserve">                               2027 год</t>
  </si>
  <si>
    <t>2026-2030 годы</t>
  </si>
  <si>
    <t>2028 год</t>
  </si>
  <si>
    <t xml:space="preserve">2029 год </t>
  </si>
  <si>
    <t xml:space="preserve">                                    2028  год</t>
  </si>
  <si>
    <t xml:space="preserve">                            2029 год</t>
  </si>
  <si>
    <t xml:space="preserve">                             2030 год</t>
  </si>
  <si>
    <t xml:space="preserve">                                                                                           2026 год</t>
  </si>
  <si>
    <t>итого               2026 год</t>
  </si>
  <si>
    <t xml:space="preserve">2030 год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</si>
  <si>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городского округа Домодедово                                                                                                                                            от 29.01.2026 № 375                                                                                                                                                                                                  " О внесении изменений в муниципальную программу городоского                                                                                                                                       округа Домодедово   " Жилище", утвержденную постановлением                                                                                                                              Администрации городского округа  Домодедово от 13.10.2025 г.№ 3379"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</si>
</sst>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4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5" fillId="2" borderId="0" xfId="3" applyFont="1" applyFill="1" applyBorder="1" applyAlignment="1">
      <alignment horizontal="center" wrapText="1"/>
    </xf>
    <xf numFmtId="2" fontId="5" fillId="2" borderId="0" xfId="3" applyNumberFormat="1" applyFont="1" applyFill="1" applyBorder="1" applyAlignment="1">
      <alignment horizontal="center" wrapText="1"/>
    </xf>
    <xf numFmtId="0" fontId="2" fillId="2" borderId="0" xfId="3" applyFont="1" applyFill="1" applyAlignment="1">
      <alignment horizontal="center" wrapText="1"/>
    </xf>
    <xf numFmtId="0" fontId="8" fillId="0" borderId="0" xfId="0" applyFont="1"/>
    <xf numFmtId="0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4" fontId="3" fillId="2" borderId="8" xfId="3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3" fillId="2" borderId="2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4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" fontId="3" fillId="2" borderId="5" xfId="3" applyNumberFormat="1" applyFont="1" applyFill="1" applyBorder="1" applyAlignment="1">
      <alignment horizontal="center" vertical="center" wrapText="1"/>
    </xf>
    <xf numFmtId="4" fontId="3" fillId="2" borderId="6" xfId="3" applyNumberFormat="1" applyFont="1" applyFill="1" applyBorder="1" applyAlignment="1">
      <alignment horizontal="center" vertical="center" wrapText="1"/>
    </xf>
    <xf numFmtId="4" fontId="3" fillId="2" borderId="7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2" fontId="3" fillId="2" borderId="5" xfId="3" applyNumberFormat="1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center" vertical="center" wrapText="1"/>
    </xf>
    <xf numFmtId="4" fontId="3" fillId="2" borderId="8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2" borderId="4" xfId="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 wrapText="1"/>
    </xf>
    <xf numFmtId="2" fontId="3" fillId="2" borderId="10" xfId="3" applyNumberFormat="1" applyFont="1" applyFill="1" applyBorder="1" applyAlignment="1">
      <alignment horizontal="center" vertical="center" wrapText="1"/>
    </xf>
    <xf numFmtId="4" fontId="3" fillId="2" borderId="2" xfId="3" applyNumberFormat="1" applyFont="1" applyFill="1" applyBorder="1" applyAlignment="1">
      <alignment horizontal="center" vertical="top" wrapText="1"/>
    </xf>
    <xf numFmtId="4" fontId="3" fillId="2" borderId="2" xfId="3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2" borderId="2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2" borderId="2" xfId="3" applyNumberFormat="1" applyFont="1" applyFill="1" applyBorder="1" applyAlignment="1">
      <alignment horizontal="left" vertical="top" wrapText="1"/>
    </xf>
    <xf numFmtId="4" fontId="7" fillId="2" borderId="2" xfId="3" applyNumberFormat="1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vertical="center" wrapText="1"/>
    </xf>
    <xf numFmtId="2" fontId="3" fillId="2" borderId="2" xfId="3" applyNumberFormat="1" applyFont="1" applyFill="1" applyBorder="1" applyAlignment="1">
      <alignment horizontal="center" vertical="center" wrapText="1"/>
    </xf>
    <xf numFmtId="4" fontId="3" fillId="2" borderId="3" xfId="3" applyNumberFormat="1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24"/>
  <sheetViews>
    <sheetView tabSelected="1" workbookViewId="0">
      <selection activeCell="F5" sqref="F5:R5"/>
    </sheetView>
  </sheetViews>
  <sheetFormatPr defaultRowHeight="18.75" x14ac:dyDescent="0.3"/>
  <cols>
    <col min="1" max="1" width="3.69921875" customWidth="1"/>
    <col min="2" max="2" width="13.8984375" customWidth="1"/>
    <col min="4" max="4" width="11.8984375" customWidth="1"/>
    <col min="5" max="5" width="7.8984375" customWidth="1"/>
    <col min="6" max="6" width="9.765625E-2" style="1" hidden="1" customWidth="1"/>
    <col min="7" max="7" width="5.5" style="1" hidden="1" customWidth="1"/>
    <col min="8" max="8" width="4.69921875" style="1" hidden="1" customWidth="1"/>
    <col min="9" max="9" width="4.69921875" hidden="1" customWidth="1"/>
    <col min="10" max="10" width="6.19921875" customWidth="1"/>
    <col min="11" max="11" width="5.09765625" style="1" customWidth="1"/>
    <col min="12" max="12" width="5.59765625" style="1" customWidth="1"/>
    <col min="13" max="13" width="4.796875" style="1" customWidth="1"/>
    <col min="14" max="14" width="4.59765625" style="1" customWidth="1"/>
    <col min="15" max="16" width="10.09765625" customWidth="1"/>
    <col min="17" max="18" width="10.09765625" style="1" customWidth="1"/>
    <col min="19" max="19" width="12.796875" customWidth="1"/>
  </cols>
  <sheetData>
    <row r="1" spans="1:19" s="1" customFormat="1" ht="93" customHeight="1" x14ac:dyDescent="0.3">
      <c r="J1" s="34"/>
      <c r="K1" s="34"/>
      <c r="L1" s="34"/>
      <c r="M1" s="34"/>
      <c r="N1" s="34"/>
      <c r="O1" s="34"/>
      <c r="P1" s="38" t="s">
        <v>39</v>
      </c>
      <c r="Q1" s="38"/>
      <c r="R1" s="38"/>
      <c r="S1" s="38"/>
    </row>
    <row r="2" spans="1:19" x14ac:dyDescent="0.3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18.75" customHeight="1" x14ac:dyDescent="0.3">
      <c r="A3" s="73" t="s">
        <v>17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ht="12" customHeight="1" x14ac:dyDescent="0.3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19" ht="18.75" customHeight="1" x14ac:dyDescent="0.3">
      <c r="A5" s="74" t="s">
        <v>0</v>
      </c>
      <c r="B5" s="74" t="s">
        <v>2</v>
      </c>
      <c r="C5" s="74" t="s">
        <v>3</v>
      </c>
      <c r="D5" s="74" t="s">
        <v>4</v>
      </c>
      <c r="E5" s="75" t="s">
        <v>5</v>
      </c>
      <c r="F5" s="39" t="s">
        <v>6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74" t="s">
        <v>7</v>
      </c>
    </row>
    <row r="6" spans="1:19" ht="33.75" customHeight="1" x14ac:dyDescent="0.3">
      <c r="A6" s="74"/>
      <c r="B6" s="74"/>
      <c r="C6" s="74"/>
      <c r="D6" s="74"/>
      <c r="E6" s="75"/>
      <c r="F6" s="40"/>
      <c r="G6" s="40"/>
      <c r="H6" s="40"/>
      <c r="I6" s="41"/>
      <c r="J6" s="39" t="s">
        <v>36</v>
      </c>
      <c r="K6" s="40"/>
      <c r="L6" s="40"/>
      <c r="M6" s="40"/>
      <c r="N6" s="41"/>
      <c r="O6" s="31" t="s">
        <v>29</v>
      </c>
      <c r="P6" s="31" t="s">
        <v>33</v>
      </c>
      <c r="Q6" s="31" t="s">
        <v>34</v>
      </c>
      <c r="R6" s="31" t="s">
        <v>35</v>
      </c>
      <c r="S6" s="74"/>
    </row>
    <row r="7" spans="1:19" ht="15" customHeight="1" x14ac:dyDescent="0.3">
      <c r="A7" s="10">
        <v>1</v>
      </c>
      <c r="B7" s="10">
        <v>2</v>
      </c>
      <c r="C7" s="8">
        <v>3</v>
      </c>
      <c r="D7" s="8">
        <v>4</v>
      </c>
      <c r="E7" s="6">
        <v>5</v>
      </c>
      <c r="F7" s="57"/>
      <c r="G7" s="57"/>
      <c r="H7" s="57"/>
      <c r="I7" s="58"/>
      <c r="J7" s="56">
        <v>6</v>
      </c>
      <c r="K7" s="57"/>
      <c r="L7" s="57"/>
      <c r="M7" s="57"/>
      <c r="N7" s="58"/>
      <c r="O7" s="8">
        <v>7</v>
      </c>
      <c r="P7" s="8">
        <v>8</v>
      </c>
      <c r="Q7" s="30">
        <v>9</v>
      </c>
      <c r="R7" s="30">
        <v>10</v>
      </c>
      <c r="S7" s="6">
        <v>11</v>
      </c>
    </row>
    <row r="8" spans="1:19" ht="18.75" customHeight="1" x14ac:dyDescent="0.3">
      <c r="A8" s="71" t="s">
        <v>13</v>
      </c>
      <c r="B8" s="65" t="s">
        <v>25</v>
      </c>
      <c r="C8" s="65" t="s">
        <v>30</v>
      </c>
      <c r="D8" s="9" t="s">
        <v>8</v>
      </c>
      <c r="E8" s="15">
        <v>77058.86</v>
      </c>
      <c r="F8" s="40"/>
      <c r="G8" s="40"/>
      <c r="H8" s="40"/>
      <c r="I8" s="41"/>
      <c r="J8" s="35">
        <v>11570.06</v>
      </c>
      <c r="K8" s="36"/>
      <c r="L8" s="36"/>
      <c r="M8" s="36"/>
      <c r="N8" s="37"/>
      <c r="O8" s="29">
        <f>SUM(O9:O11)</f>
        <v>14704.9</v>
      </c>
      <c r="P8" s="18">
        <f>SUM(P9:P11)</f>
        <v>19019.5</v>
      </c>
      <c r="Q8" s="29">
        <f>SUM(Q9:Q11)</f>
        <v>15882.2</v>
      </c>
      <c r="R8" s="29">
        <f>SUM(R9:R11)</f>
        <v>15882.2</v>
      </c>
      <c r="S8" s="54" t="s">
        <v>15</v>
      </c>
    </row>
    <row r="9" spans="1:19" ht="36" x14ac:dyDescent="0.3">
      <c r="A9" s="71"/>
      <c r="B9" s="65"/>
      <c r="C9" s="65"/>
      <c r="D9" s="9" t="s">
        <v>9</v>
      </c>
      <c r="E9" s="15">
        <v>7219.23</v>
      </c>
      <c r="F9" s="40"/>
      <c r="G9" s="40"/>
      <c r="H9" s="40"/>
      <c r="I9" s="41"/>
      <c r="J9" s="35">
        <v>994.83</v>
      </c>
      <c r="K9" s="36"/>
      <c r="L9" s="36"/>
      <c r="M9" s="36"/>
      <c r="N9" s="37"/>
      <c r="O9" s="29">
        <v>1273.5</v>
      </c>
      <c r="P9" s="18">
        <v>1502.9</v>
      </c>
      <c r="Q9" s="29">
        <v>1724</v>
      </c>
      <c r="R9" s="29">
        <v>1724</v>
      </c>
      <c r="S9" s="54"/>
    </row>
    <row r="10" spans="1:19" ht="24" x14ac:dyDescent="0.3">
      <c r="A10" s="71"/>
      <c r="B10" s="65"/>
      <c r="C10" s="65"/>
      <c r="D10" s="9" t="s">
        <v>10</v>
      </c>
      <c r="E10" s="15">
        <v>35282.33</v>
      </c>
      <c r="F10" s="40"/>
      <c r="G10" s="40"/>
      <c r="H10" s="40"/>
      <c r="I10" s="41"/>
      <c r="J10" s="35">
        <v>5650.13</v>
      </c>
      <c r="K10" s="36"/>
      <c r="L10" s="36"/>
      <c r="M10" s="36"/>
      <c r="N10" s="37"/>
      <c r="O10" s="29">
        <v>6715.7</v>
      </c>
      <c r="P10" s="18">
        <v>8758.2999999999993</v>
      </c>
      <c r="Q10" s="29">
        <v>7079.1</v>
      </c>
      <c r="R10" s="29">
        <v>7079.1</v>
      </c>
      <c r="S10" s="54"/>
    </row>
    <row r="11" spans="1:19" ht="74.25" customHeight="1" x14ac:dyDescent="0.3">
      <c r="A11" s="71"/>
      <c r="B11" s="65"/>
      <c r="C11" s="65"/>
      <c r="D11" s="9" t="s">
        <v>11</v>
      </c>
      <c r="E11" s="15">
        <v>34557.4</v>
      </c>
      <c r="F11" s="40"/>
      <c r="G11" s="40"/>
      <c r="H11" s="40"/>
      <c r="I11" s="41"/>
      <c r="J11" s="35">
        <v>4925.1000000000004</v>
      </c>
      <c r="K11" s="36"/>
      <c r="L11" s="36"/>
      <c r="M11" s="36"/>
      <c r="N11" s="37"/>
      <c r="O11" s="29">
        <v>6715.7</v>
      </c>
      <c r="P11" s="18">
        <v>8758.2999999999993</v>
      </c>
      <c r="Q11" s="29">
        <v>7079.1</v>
      </c>
      <c r="R11" s="29">
        <v>7079.1</v>
      </c>
      <c r="S11" s="54"/>
    </row>
    <row r="12" spans="1:19" ht="18.75" customHeight="1" x14ac:dyDescent="0.3">
      <c r="A12" s="64" t="s">
        <v>1</v>
      </c>
      <c r="B12" s="76" t="s">
        <v>18</v>
      </c>
      <c r="C12" s="65" t="s">
        <v>30</v>
      </c>
      <c r="D12" s="12" t="s">
        <v>8</v>
      </c>
      <c r="E12" s="32">
        <v>77058.86</v>
      </c>
      <c r="F12" s="40"/>
      <c r="G12" s="40"/>
      <c r="H12" s="40"/>
      <c r="I12" s="41"/>
      <c r="J12" s="35">
        <v>11570.06</v>
      </c>
      <c r="K12" s="36"/>
      <c r="L12" s="36"/>
      <c r="M12" s="36"/>
      <c r="N12" s="37"/>
      <c r="O12" s="33">
        <f>SUM(O13:O15)</f>
        <v>14704.9</v>
      </c>
      <c r="P12" s="33">
        <f>SUM(P13:P15)</f>
        <v>19019.5</v>
      </c>
      <c r="Q12" s="29">
        <f>SUM(Q13:Q15)</f>
        <v>15882.2</v>
      </c>
      <c r="R12" s="29">
        <f>SUM(R13:R15)</f>
        <v>15882.2</v>
      </c>
      <c r="S12" s="52" t="s">
        <v>12</v>
      </c>
    </row>
    <row r="13" spans="1:19" ht="36" x14ac:dyDescent="0.3">
      <c r="A13" s="64"/>
      <c r="B13" s="77"/>
      <c r="C13" s="65"/>
      <c r="D13" s="9" t="s">
        <v>9</v>
      </c>
      <c r="E13" s="32">
        <v>7219.23</v>
      </c>
      <c r="F13" s="40"/>
      <c r="G13" s="40"/>
      <c r="H13" s="40"/>
      <c r="I13" s="41"/>
      <c r="J13" s="35">
        <v>994.83</v>
      </c>
      <c r="K13" s="36"/>
      <c r="L13" s="36"/>
      <c r="M13" s="36"/>
      <c r="N13" s="37"/>
      <c r="O13" s="33">
        <v>1273.5</v>
      </c>
      <c r="P13" s="33">
        <v>1502.9</v>
      </c>
      <c r="Q13" s="29">
        <v>1724</v>
      </c>
      <c r="R13" s="29">
        <v>1724</v>
      </c>
      <c r="S13" s="53"/>
    </row>
    <row r="14" spans="1:19" ht="24" x14ac:dyDescent="0.3">
      <c r="A14" s="64"/>
      <c r="B14" s="77"/>
      <c r="C14" s="65"/>
      <c r="D14" s="9" t="s">
        <v>10</v>
      </c>
      <c r="E14" s="32">
        <v>35282.33</v>
      </c>
      <c r="F14" s="40"/>
      <c r="G14" s="40"/>
      <c r="H14" s="40"/>
      <c r="I14" s="41"/>
      <c r="J14" s="35">
        <v>5650.13</v>
      </c>
      <c r="K14" s="36"/>
      <c r="L14" s="36"/>
      <c r="M14" s="36"/>
      <c r="N14" s="37"/>
      <c r="O14" s="33">
        <v>6715.7</v>
      </c>
      <c r="P14" s="33">
        <v>8758.2999999999993</v>
      </c>
      <c r="Q14" s="29">
        <v>7079.1</v>
      </c>
      <c r="R14" s="29">
        <v>7079.1</v>
      </c>
      <c r="S14" s="53"/>
    </row>
    <row r="15" spans="1:19" ht="33.75" customHeight="1" x14ac:dyDescent="0.3">
      <c r="A15" s="64"/>
      <c r="B15" s="77"/>
      <c r="C15" s="65"/>
      <c r="D15" s="9" t="s">
        <v>11</v>
      </c>
      <c r="E15" s="32">
        <v>34557.300000000003</v>
      </c>
      <c r="F15" s="62"/>
      <c r="G15" s="62"/>
      <c r="H15" s="62"/>
      <c r="I15" s="63"/>
      <c r="J15" s="35">
        <v>4925.1000000000004</v>
      </c>
      <c r="K15" s="36"/>
      <c r="L15" s="36"/>
      <c r="M15" s="36"/>
      <c r="N15" s="37"/>
      <c r="O15" s="33">
        <v>6715.7</v>
      </c>
      <c r="P15" s="33">
        <v>8758.2999999999993</v>
      </c>
      <c r="Q15" s="29">
        <v>7079.1</v>
      </c>
      <c r="R15" s="29">
        <v>7079.1</v>
      </c>
      <c r="S15" s="53"/>
    </row>
    <row r="16" spans="1:19" s="1" customFormat="1" ht="15" customHeight="1" x14ac:dyDescent="0.3">
      <c r="A16" s="64"/>
      <c r="B16" s="66" t="s">
        <v>26</v>
      </c>
      <c r="C16" s="52" t="s">
        <v>15</v>
      </c>
      <c r="D16" s="68" t="s">
        <v>15</v>
      </c>
      <c r="E16" s="67" t="s">
        <v>14</v>
      </c>
      <c r="F16" s="43"/>
      <c r="G16" s="44"/>
      <c r="H16" s="44"/>
      <c r="I16" s="45"/>
      <c r="J16" s="42" t="s">
        <v>37</v>
      </c>
      <c r="K16" s="59" t="s">
        <v>27</v>
      </c>
      <c r="L16" s="60"/>
      <c r="M16" s="60"/>
      <c r="N16" s="61"/>
      <c r="O16" s="42" t="s">
        <v>16</v>
      </c>
      <c r="P16" s="42" t="s">
        <v>31</v>
      </c>
      <c r="Q16" s="42" t="s">
        <v>32</v>
      </c>
      <c r="R16" s="42" t="s">
        <v>38</v>
      </c>
      <c r="S16" s="52" t="s">
        <v>15</v>
      </c>
    </row>
    <row r="17" spans="1:19" s="1" customFormat="1" ht="39.75" customHeight="1" x14ac:dyDescent="0.3">
      <c r="A17" s="64"/>
      <c r="B17" s="66"/>
      <c r="C17" s="53"/>
      <c r="D17" s="69"/>
      <c r="E17" s="67"/>
      <c r="F17" s="46"/>
      <c r="G17" s="47"/>
      <c r="H17" s="47"/>
      <c r="I17" s="48"/>
      <c r="J17" s="42"/>
      <c r="K17" s="16" t="s">
        <v>21</v>
      </c>
      <c r="L17" s="16" t="s">
        <v>22</v>
      </c>
      <c r="M17" s="16" t="s">
        <v>23</v>
      </c>
      <c r="N17" s="16" t="s">
        <v>24</v>
      </c>
      <c r="O17" s="42"/>
      <c r="P17" s="42"/>
      <c r="Q17" s="42"/>
      <c r="R17" s="42"/>
      <c r="S17" s="53"/>
    </row>
    <row r="18" spans="1:19" s="1" customFormat="1" ht="32.25" customHeight="1" x14ac:dyDescent="0.3">
      <c r="A18" s="64"/>
      <c r="B18" s="66"/>
      <c r="C18" s="55"/>
      <c r="D18" s="70"/>
      <c r="E18" s="7">
        <v>15</v>
      </c>
      <c r="F18" s="49"/>
      <c r="G18" s="50"/>
      <c r="H18" s="50"/>
      <c r="I18" s="51"/>
      <c r="J18" s="6">
        <v>3</v>
      </c>
      <c r="K18" s="17">
        <v>3</v>
      </c>
      <c r="L18" s="17">
        <v>3</v>
      </c>
      <c r="M18" s="17">
        <v>3</v>
      </c>
      <c r="N18" s="17">
        <v>3</v>
      </c>
      <c r="O18" s="6">
        <v>3</v>
      </c>
      <c r="P18" s="6">
        <v>3</v>
      </c>
      <c r="Q18" s="28">
        <v>3</v>
      </c>
      <c r="R18" s="28">
        <v>3</v>
      </c>
      <c r="S18" s="55"/>
    </row>
    <row r="19" spans="1:19" s="1" customFormat="1" ht="32.25" customHeight="1" x14ac:dyDescent="0.3">
      <c r="A19" s="20"/>
      <c r="B19" s="24" t="s">
        <v>28</v>
      </c>
      <c r="C19" s="19" t="s">
        <v>15</v>
      </c>
      <c r="D19" s="25" t="s">
        <v>15</v>
      </c>
      <c r="E19" s="26">
        <v>3.0000000000000001E-3</v>
      </c>
      <c r="F19" s="21"/>
      <c r="G19" s="21"/>
      <c r="H19" s="21"/>
      <c r="I19" s="22"/>
      <c r="J19" s="23">
        <v>3.0000000000000001E-3</v>
      </c>
      <c r="K19" s="23">
        <v>3.0000000000000001E-3</v>
      </c>
      <c r="L19" s="23">
        <v>3.0000000000000001E-3</v>
      </c>
      <c r="M19" s="23">
        <v>3.0000000000000001E-3</v>
      </c>
      <c r="N19" s="23">
        <v>3.0000000000000001E-3</v>
      </c>
      <c r="O19" s="23">
        <v>3.0000000000000001E-3</v>
      </c>
      <c r="P19" s="23">
        <v>3.0000000000000001E-3</v>
      </c>
      <c r="Q19" s="27">
        <v>3.0000000000000001E-3</v>
      </c>
      <c r="R19" s="27">
        <v>3.0000000000000001E-3</v>
      </c>
      <c r="S19" s="19"/>
    </row>
    <row r="20" spans="1:19" ht="25.5" customHeight="1" x14ac:dyDescent="0.3">
      <c r="A20" s="71"/>
      <c r="B20" s="72" t="s">
        <v>19</v>
      </c>
      <c r="C20" s="65" t="s">
        <v>30</v>
      </c>
      <c r="D20" s="9" t="s">
        <v>8</v>
      </c>
      <c r="E20" s="15">
        <f>SUM(E21:E23)</f>
        <v>77058.86</v>
      </c>
      <c r="F20" s="40"/>
      <c r="G20" s="40"/>
      <c r="H20" s="40"/>
      <c r="I20" s="41"/>
      <c r="J20" s="35">
        <v>11570.06</v>
      </c>
      <c r="K20" s="36"/>
      <c r="L20" s="36"/>
      <c r="M20" s="36"/>
      <c r="N20" s="37"/>
      <c r="O20" s="33">
        <f>SUM(O21:O23)</f>
        <v>14704.9</v>
      </c>
      <c r="P20" s="33">
        <f>SUM(P21:P23)</f>
        <v>19019.5</v>
      </c>
      <c r="Q20" s="29">
        <f>SUM(Q21:Q23)</f>
        <v>15882.2</v>
      </c>
      <c r="R20" s="29">
        <f>SUM(R21:R23)</f>
        <v>15882.2</v>
      </c>
      <c r="S20" s="67" t="s">
        <v>15</v>
      </c>
    </row>
    <row r="21" spans="1:19" ht="34.5" customHeight="1" x14ac:dyDescent="0.3">
      <c r="A21" s="71"/>
      <c r="B21" s="72"/>
      <c r="C21" s="65"/>
      <c r="D21" s="9" t="s">
        <v>9</v>
      </c>
      <c r="E21" s="15">
        <v>7219.23</v>
      </c>
      <c r="F21" s="40"/>
      <c r="G21" s="40"/>
      <c r="H21" s="40"/>
      <c r="I21" s="41"/>
      <c r="J21" s="35">
        <v>994.83</v>
      </c>
      <c r="K21" s="36"/>
      <c r="L21" s="36"/>
      <c r="M21" s="36"/>
      <c r="N21" s="37"/>
      <c r="O21" s="33">
        <v>1273.5</v>
      </c>
      <c r="P21" s="33">
        <v>1502.9</v>
      </c>
      <c r="Q21" s="29">
        <v>1724</v>
      </c>
      <c r="R21" s="29">
        <v>1724</v>
      </c>
      <c r="S21" s="67"/>
    </row>
    <row r="22" spans="1:19" ht="24" x14ac:dyDescent="0.3">
      <c r="A22" s="71"/>
      <c r="B22" s="72"/>
      <c r="C22" s="65"/>
      <c r="D22" s="9" t="s">
        <v>10</v>
      </c>
      <c r="E22" s="15">
        <v>35282.33</v>
      </c>
      <c r="F22" s="40"/>
      <c r="G22" s="40"/>
      <c r="H22" s="40"/>
      <c r="I22" s="41"/>
      <c r="J22" s="35">
        <v>5650.13</v>
      </c>
      <c r="K22" s="36"/>
      <c r="L22" s="36"/>
      <c r="M22" s="36"/>
      <c r="N22" s="37"/>
      <c r="O22" s="33">
        <v>6715.7</v>
      </c>
      <c r="P22" s="33">
        <v>8758.2999999999993</v>
      </c>
      <c r="Q22" s="29">
        <v>7079.1</v>
      </c>
      <c r="R22" s="29">
        <v>7079.1</v>
      </c>
      <c r="S22" s="67"/>
    </row>
    <row r="23" spans="1:19" ht="36" x14ac:dyDescent="0.3">
      <c r="A23" s="71"/>
      <c r="B23" s="72"/>
      <c r="C23" s="65"/>
      <c r="D23" s="9" t="s">
        <v>11</v>
      </c>
      <c r="E23" s="15">
        <v>34557.300000000003</v>
      </c>
      <c r="F23" s="40"/>
      <c r="G23" s="40"/>
      <c r="H23" s="40"/>
      <c r="I23" s="41"/>
      <c r="J23" s="35">
        <v>4925.1000000000004</v>
      </c>
      <c r="K23" s="36"/>
      <c r="L23" s="36"/>
      <c r="M23" s="36"/>
      <c r="N23" s="37"/>
      <c r="O23" s="33">
        <v>6715.7</v>
      </c>
      <c r="P23" s="33">
        <v>8758.2999999999993</v>
      </c>
      <c r="Q23" s="29">
        <v>7079.1</v>
      </c>
      <c r="R23" s="29">
        <v>7079.1</v>
      </c>
      <c r="S23" s="67"/>
    </row>
    <row r="24" spans="1:19" x14ac:dyDescent="0.3">
      <c r="A24" s="5"/>
      <c r="B24" s="11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</sheetData>
  <mergeCells count="62">
    <mergeCell ref="A20:A23"/>
    <mergeCell ref="B20:B23"/>
    <mergeCell ref="C20:C23"/>
    <mergeCell ref="A2:S2"/>
    <mergeCell ref="A3:S3"/>
    <mergeCell ref="A5:A6"/>
    <mergeCell ref="B5:B6"/>
    <mergeCell ref="C5:C6"/>
    <mergeCell ref="D5:D6"/>
    <mergeCell ref="E5:E6"/>
    <mergeCell ref="S5:S6"/>
    <mergeCell ref="F6:I6"/>
    <mergeCell ref="S20:S23"/>
    <mergeCell ref="B12:B15"/>
    <mergeCell ref="C12:C15"/>
    <mergeCell ref="A8:A11"/>
    <mergeCell ref="A12:A18"/>
    <mergeCell ref="C8:C11"/>
    <mergeCell ref="B8:B11"/>
    <mergeCell ref="F7:I7"/>
    <mergeCell ref="F8:I8"/>
    <mergeCell ref="F9:I9"/>
    <mergeCell ref="F10:I10"/>
    <mergeCell ref="F11:I11"/>
    <mergeCell ref="B16:B18"/>
    <mergeCell ref="C16:C18"/>
    <mergeCell ref="E16:E17"/>
    <mergeCell ref="D16:D18"/>
    <mergeCell ref="F12:I12"/>
    <mergeCell ref="F13:I13"/>
    <mergeCell ref="F21:I21"/>
    <mergeCell ref="F22:I22"/>
    <mergeCell ref="F23:I23"/>
    <mergeCell ref="F14:I14"/>
    <mergeCell ref="F15:I15"/>
    <mergeCell ref="F20:I20"/>
    <mergeCell ref="J22:N22"/>
    <mergeCell ref="J23:N23"/>
    <mergeCell ref="J12:N12"/>
    <mergeCell ref="J13:N13"/>
    <mergeCell ref="J14:N14"/>
    <mergeCell ref="J15:N15"/>
    <mergeCell ref="J16:J17"/>
    <mergeCell ref="K16:N16"/>
    <mergeCell ref="J21:N21"/>
    <mergeCell ref="J20:N20"/>
    <mergeCell ref="J11:N11"/>
    <mergeCell ref="P1:S1"/>
    <mergeCell ref="F5:R5"/>
    <mergeCell ref="Q16:Q17"/>
    <mergeCell ref="R16:R17"/>
    <mergeCell ref="F16:I18"/>
    <mergeCell ref="S12:S15"/>
    <mergeCell ref="S8:S11"/>
    <mergeCell ref="S16:S18"/>
    <mergeCell ref="O16:O17"/>
    <mergeCell ref="P16:P17"/>
    <mergeCell ref="J6:N6"/>
    <mergeCell ref="J7:N7"/>
    <mergeCell ref="J8:N8"/>
    <mergeCell ref="J9:N9"/>
    <mergeCell ref="J10:N10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Борисова Е.В.</dc:creator>
  <dc:description/>
  <cp:lastModifiedBy>Макарова А.А.</cp:lastModifiedBy>
  <cp:revision>1</cp:revision>
  <cp:lastPrinted>2025-12-25T08:24:37Z</cp:lastPrinted>
  <dcterms:created xsi:type="dcterms:W3CDTF">2019-05-22T12:06:15Z</dcterms:created>
  <dcterms:modified xsi:type="dcterms:W3CDTF">2026-01-29T16:28:56Z</dcterms:modified>
  <dc:language>ru-RU</dc:language>
</cp:coreProperties>
</file>