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529\"/>
    </mc:Choice>
  </mc:AlternateContent>
  <bookViews>
    <workbookView xWindow="0" yWindow="45" windowWidth="19155" windowHeight="11820"/>
  </bookViews>
  <sheets>
    <sheet name="Тепловые сети" sheetId="4" r:id="rId1"/>
  </sheets>
  <definedNames>
    <definedName name="_xlnm.Print_Area" localSheetId="0">'Тепловые сети'!$A$1:$R$33</definedName>
  </definedNames>
  <calcPr calcId="152511"/>
</workbook>
</file>

<file path=xl/calcChain.xml><?xml version="1.0" encoding="utf-8"?>
<calcChain xmlns="http://schemas.openxmlformats.org/spreadsheetml/2006/main">
  <c r="N26" i="4" l="1"/>
  <c r="N25" i="4"/>
  <c r="N23" i="4" s="1"/>
  <c r="O19" i="4"/>
  <c r="K19" i="4" s="1"/>
  <c r="K25" i="4"/>
  <c r="N19" i="4"/>
  <c r="M25" i="4"/>
  <c r="M23" i="4" s="1"/>
  <c r="K22" i="4"/>
  <c r="K18" i="4"/>
  <c r="K17" i="4"/>
  <c r="M19" i="4"/>
  <c r="M15" i="4"/>
  <c r="M26" i="4"/>
  <c r="K26" i="4" s="1"/>
  <c r="K24" i="4"/>
  <c r="O23" i="4"/>
  <c r="P23" i="4"/>
  <c r="Q23" i="4"/>
  <c r="L23" i="4"/>
  <c r="K21" i="4"/>
  <c r="N15" i="4"/>
  <c r="K15" i="4"/>
  <c r="K23" i="4" l="1"/>
</calcChain>
</file>

<file path=xl/sharedStrings.xml><?xml version="1.0" encoding="utf-8"?>
<sst xmlns="http://schemas.openxmlformats.org/spreadsheetml/2006/main" count="70" uniqueCount="42">
  <si>
    <t>№ 
п/п</t>
  </si>
  <si>
    <t>Всего</t>
  </si>
  <si>
    <t>Итого</t>
  </si>
  <si>
    <t>Средства бюджета Московской области</t>
  </si>
  <si>
    <t>Средства бюджета городского округа Домодедово</t>
  </si>
  <si>
    <t>Наименование главного распорядителя средств бюджета городского округа Домодедово</t>
  </si>
  <si>
    <t>2023 год</t>
  </si>
  <si>
    <t>2024 год</t>
  </si>
  <si>
    <t>2025 год</t>
  </si>
  <si>
    <t>2026 год</t>
  </si>
  <si>
    <t>2027 год</t>
  </si>
  <si>
    <t xml:space="preserve">Наименование объекта, сведения о регистрации
права собственности
</t>
  </si>
  <si>
    <t>Направление инвестирования</t>
  </si>
  <si>
    <t xml:space="preserve">Предельная стоимость объекта капитального
строительства/работ
(тыс. руб.)
</t>
  </si>
  <si>
    <t>Источники финансирования, в том числе по годам реализации программы (тыс. руб.)</t>
  </si>
  <si>
    <t xml:space="preserve">Остаток
сметной
стоимости
до ввода
в
эксплуатацию
объекта
капитального
строительства
/до
завершения
работ
</t>
  </si>
  <si>
    <t xml:space="preserve">Средства
федерального
бюджета
</t>
  </si>
  <si>
    <t>X</t>
  </si>
  <si>
    <t>Справочные таблицы:</t>
  </si>
  <si>
    <t>Количество объектов</t>
  </si>
  <si>
    <t>Всего,в том числе по годам реализации:</t>
  </si>
  <si>
    <t>вводимых</t>
  </si>
  <si>
    <t>открываемых</t>
  </si>
  <si>
    <t>х</t>
  </si>
  <si>
    <t>Открытие объекта/ Завершение работ</t>
  </si>
  <si>
    <t>-</t>
  </si>
  <si>
    <t>Профинансировано на 01.01.24  (тыс. руб.)</t>
  </si>
  <si>
    <t>Всего по мероприятиям:</t>
  </si>
  <si>
    <t>Капитальный ремонт участков тепловых сетей котельной «Бригадная» (в/ч Ильинское) от котельной в направлении ж.д. 50 ул. Бригадная в г.о. Домодедово (в т.ч. ПИР)</t>
  </si>
  <si>
    <t>Местоположение (адрес объекта)</t>
  </si>
  <si>
    <t>от котельной в направлении ж.д. 50 ул. Бригадная в г.о. Домодедово</t>
  </si>
  <si>
    <t xml:space="preserve">Срок (ввода в эксплуатацию, капитального ремонта, ремонта, приобретения и т.д.)
(мм.гггг)
</t>
  </si>
  <si>
    <r>
      <t xml:space="preserve">Мощность/ прирост мощности объекта (кв.
метр, </t>
    </r>
    <r>
      <rPr>
        <u/>
        <sz val="11"/>
        <rFont val="Times New Roman"/>
        <family val="1"/>
        <charset val="204"/>
      </rPr>
      <t>погонный метр,</t>
    </r>
    <r>
      <rPr>
        <sz val="11"/>
        <rFont val="Times New Roman"/>
        <family val="1"/>
        <charset val="204"/>
      </rPr>
      <t xml:space="preserve"> место, койко-место и так далее)
</t>
    </r>
  </si>
  <si>
    <t>к ж.д. 105, 106, 107, 108, 109, 110, объектам в/ч в г.о. Домодедово</t>
  </si>
  <si>
    <t>Капитальный ремонт участков тепловых сетей котельной «Бригадная» (в/ч Ильинское) к ж.д. 105, 106, 107, 108, 109, 110, объектам в/ч в г.о. Домодедово (в т.ч. ПИР)</t>
  </si>
  <si>
    <t xml:space="preserve">9.4. Адресный перечень объектов капитального ремонта муниципальной собственности городского округа Домодедово, финансирование которых предусмотрено мероприятием 02.09."Реализация мероприятий по капитальному ремонту сетей тепоснабжения "  подпрограммы Подпрограмма III «Объекты теплоснабжения, инженерные коммуникации»     </t>
  </si>
  <si>
    <t>L=293 м.п.</t>
  </si>
  <si>
    <t>L=1943 м.п.</t>
  </si>
  <si>
    <t>Капитальный ремонт (в т.ч. проектирование и изыскательские работы)</t>
  </si>
  <si>
    <t xml:space="preserve">04.07.2024-14.10.2025 ввод </t>
  </si>
  <si>
    <t>Управление ЖКХ Администрации городского округа Домодедово</t>
  </si>
  <si>
    <t>Приложение № 2 к постановлению Администрации городского округа Домодедово  от "24" 10. 2025 г. № 3529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</si>
</sst>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4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/>
    <xf numFmtId="0" fontId="1" fillId="0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/>
    <xf numFmtId="0" fontId="1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14" fontId="8" fillId="2" borderId="3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14" fontId="8" fillId="2" borderId="3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4" fontId="3" fillId="2" borderId="3" xfId="0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tabSelected="1" view="pageBreakPreview" zoomScale="85" zoomScaleNormal="100" zoomScaleSheetLayoutView="85" workbookViewId="0">
      <selection activeCell="P5" sqref="P5"/>
    </sheetView>
  </sheetViews>
  <sheetFormatPr defaultRowHeight="15" x14ac:dyDescent="0.25"/>
  <cols>
    <col min="1" max="1" width="5.42578125" customWidth="1"/>
    <col min="2" max="2" width="17" customWidth="1"/>
    <col min="3" max="3" width="15.28515625" customWidth="1"/>
    <col min="4" max="4" width="14.7109375" customWidth="1"/>
    <col min="5" max="5" width="17.7109375" customWidth="1"/>
    <col min="6" max="6" width="16.140625" customWidth="1"/>
    <col min="7" max="7" width="19.42578125" customWidth="1"/>
    <col min="8" max="8" width="12.42578125" customWidth="1"/>
    <col min="9" max="9" width="12.85546875" customWidth="1"/>
    <col min="10" max="10" width="15.5703125" style="15" customWidth="1"/>
    <col min="11" max="11" width="11.28515625" customWidth="1"/>
    <col min="12" max="12" width="12.85546875" customWidth="1"/>
    <col min="13" max="13" width="13.5703125" customWidth="1"/>
    <col min="14" max="16" width="12.5703125" customWidth="1"/>
    <col min="17" max="17" width="14.28515625" customWidth="1"/>
    <col min="18" max="18" width="16.85546875" customWidth="1"/>
  </cols>
  <sheetData>
    <row r="1" spans="1:18" x14ac:dyDescent="0.25">
      <c r="O1" s="88" t="s">
        <v>41</v>
      </c>
      <c r="P1" s="88"/>
      <c r="Q1" s="88"/>
      <c r="R1" s="88"/>
    </row>
    <row r="2" spans="1:18" s="1" customFormat="1" ht="44.25" customHeight="1" x14ac:dyDescent="0.25">
      <c r="F2" s="2"/>
      <c r="G2" s="2"/>
      <c r="H2" s="2"/>
      <c r="I2" s="2"/>
      <c r="J2" s="14"/>
      <c r="K2" s="2"/>
      <c r="L2" s="2"/>
      <c r="M2" s="2"/>
      <c r="N2" s="3"/>
      <c r="O2" s="88"/>
      <c r="P2" s="88"/>
      <c r="Q2" s="88"/>
      <c r="R2" s="88"/>
    </row>
    <row r="3" spans="1:18" s="4" customFormat="1" ht="73.5" customHeight="1" x14ac:dyDescent="0.25">
      <c r="A3" s="36" t="s">
        <v>35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</row>
    <row r="4" spans="1:18" s="5" customFormat="1" ht="15.75" x14ac:dyDescent="0.25">
      <c r="A4" s="98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19"/>
    </row>
    <row r="5" spans="1:18" ht="180" customHeight="1" x14ac:dyDescent="0.25">
      <c r="A5" s="18" t="s">
        <v>0</v>
      </c>
      <c r="B5" s="18" t="s">
        <v>11</v>
      </c>
      <c r="C5" s="18" t="s">
        <v>32</v>
      </c>
      <c r="D5" s="18" t="s">
        <v>29</v>
      </c>
      <c r="E5" s="18" t="s">
        <v>12</v>
      </c>
      <c r="F5" s="18" t="s">
        <v>31</v>
      </c>
      <c r="G5" s="18" t="s">
        <v>24</v>
      </c>
      <c r="H5" s="18" t="s">
        <v>13</v>
      </c>
      <c r="I5" s="18" t="s">
        <v>26</v>
      </c>
      <c r="J5" s="20" t="s">
        <v>14</v>
      </c>
      <c r="K5" s="21" t="s">
        <v>1</v>
      </c>
      <c r="L5" s="21" t="s">
        <v>6</v>
      </c>
      <c r="M5" s="21" t="s">
        <v>7</v>
      </c>
      <c r="N5" s="21" t="s">
        <v>8</v>
      </c>
      <c r="O5" s="22" t="s">
        <v>9</v>
      </c>
      <c r="P5" s="22" t="s">
        <v>10</v>
      </c>
      <c r="Q5" s="18" t="s">
        <v>15</v>
      </c>
      <c r="R5" s="18" t="s">
        <v>5</v>
      </c>
    </row>
    <row r="6" spans="1:18" ht="17.25" customHeight="1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32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3">
        <v>17</v>
      </c>
      <c r="R6" s="23">
        <v>18</v>
      </c>
    </row>
    <row r="7" spans="1:18" s="11" customFormat="1" ht="26.25" hidden="1" customHeight="1" x14ac:dyDescent="0.25">
      <c r="A7" s="46"/>
      <c r="B7" s="76"/>
      <c r="C7" s="46"/>
      <c r="D7" s="46"/>
      <c r="E7" s="46"/>
      <c r="F7" s="85"/>
      <c r="G7" s="85"/>
      <c r="H7" s="69"/>
      <c r="I7" s="30"/>
      <c r="J7" s="24"/>
      <c r="K7" s="8"/>
      <c r="L7" s="8"/>
      <c r="M7" s="8"/>
      <c r="N7" s="8"/>
      <c r="O7" s="8"/>
      <c r="P7" s="8"/>
      <c r="Q7" s="8"/>
      <c r="R7" s="51"/>
    </row>
    <row r="8" spans="1:18" s="11" customFormat="1" ht="50.25" hidden="1" customHeight="1" x14ac:dyDescent="0.25">
      <c r="A8" s="70"/>
      <c r="B8" s="77"/>
      <c r="C8" s="70"/>
      <c r="D8" s="70"/>
      <c r="E8" s="70"/>
      <c r="F8" s="70"/>
      <c r="G8" s="70"/>
      <c r="H8" s="70"/>
      <c r="I8" s="30"/>
      <c r="J8" s="25"/>
      <c r="K8" s="9"/>
      <c r="L8" s="9"/>
      <c r="M8" s="9"/>
      <c r="N8" s="9"/>
      <c r="O8" s="9"/>
      <c r="P8" s="9"/>
      <c r="Q8" s="9"/>
      <c r="R8" s="52"/>
    </row>
    <row r="9" spans="1:18" s="11" customFormat="1" ht="33" hidden="1" customHeight="1" x14ac:dyDescent="0.25">
      <c r="A9" s="70"/>
      <c r="B9" s="77"/>
      <c r="C9" s="70"/>
      <c r="D9" s="70"/>
      <c r="E9" s="70"/>
      <c r="F9" s="70"/>
      <c r="G9" s="70"/>
      <c r="H9" s="70"/>
      <c r="I9" s="30"/>
      <c r="J9" s="25"/>
      <c r="K9" s="9"/>
      <c r="L9" s="9"/>
      <c r="M9" s="9"/>
      <c r="N9" s="9"/>
      <c r="O9" s="9"/>
      <c r="P9" s="9"/>
      <c r="Q9" s="9"/>
      <c r="R9" s="52"/>
    </row>
    <row r="10" spans="1:18" s="11" customFormat="1" ht="50.25" hidden="1" customHeight="1" x14ac:dyDescent="0.25">
      <c r="A10" s="71"/>
      <c r="B10" s="78"/>
      <c r="C10" s="71"/>
      <c r="D10" s="71"/>
      <c r="E10" s="71"/>
      <c r="F10" s="71"/>
      <c r="G10" s="71"/>
      <c r="H10" s="71"/>
      <c r="I10" s="30"/>
      <c r="J10" s="25"/>
      <c r="K10" s="9"/>
      <c r="L10" s="9"/>
      <c r="M10" s="9"/>
      <c r="N10" s="9"/>
      <c r="O10" s="9"/>
      <c r="P10" s="9"/>
      <c r="Q10" s="9"/>
      <c r="R10" s="53"/>
    </row>
    <row r="11" spans="1:18" s="12" customFormat="1" ht="33" hidden="1" customHeight="1" x14ac:dyDescent="0.25">
      <c r="A11" s="49"/>
      <c r="B11" s="43"/>
      <c r="C11" s="46"/>
      <c r="D11" s="49"/>
      <c r="E11" s="46"/>
      <c r="F11" s="72"/>
      <c r="G11" s="72"/>
      <c r="H11" s="73"/>
      <c r="I11" s="31"/>
      <c r="J11" s="24"/>
      <c r="K11" s="13"/>
      <c r="L11" s="13"/>
      <c r="M11" s="13"/>
      <c r="N11" s="13"/>
      <c r="O11" s="13"/>
      <c r="P11" s="13"/>
      <c r="Q11" s="10"/>
      <c r="R11" s="51"/>
    </row>
    <row r="12" spans="1:18" s="12" customFormat="1" ht="33.75" hidden="1" customHeight="1" x14ac:dyDescent="0.25">
      <c r="A12" s="47"/>
      <c r="B12" s="44"/>
      <c r="C12" s="47"/>
      <c r="D12" s="47"/>
      <c r="E12" s="47"/>
      <c r="F12" s="47"/>
      <c r="G12" s="47"/>
      <c r="H12" s="74"/>
      <c r="I12" s="31"/>
      <c r="J12" s="25"/>
      <c r="K12" s="10"/>
      <c r="L12" s="10"/>
      <c r="M12" s="10"/>
      <c r="N12" s="10"/>
      <c r="O12" s="10"/>
      <c r="P12" s="10"/>
      <c r="Q12" s="10"/>
      <c r="R12" s="52"/>
    </row>
    <row r="13" spans="1:18" s="12" customFormat="1" ht="36" hidden="1" customHeight="1" x14ac:dyDescent="0.25">
      <c r="A13" s="47"/>
      <c r="B13" s="44"/>
      <c r="C13" s="47"/>
      <c r="D13" s="47"/>
      <c r="E13" s="47"/>
      <c r="F13" s="47"/>
      <c r="G13" s="47"/>
      <c r="H13" s="74"/>
      <c r="I13" s="31"/>
      <c r="J13" s="25"/>
      <c r="K13" s="10"/>
      <c r="L13" s="10"/>
      <c r="M13" s="10"/>
      <c r="N13" s="10"/>
      <c r="O13" s="10"/>
      <c r="P13" s="10"/>
      <c r="Q13" s="10"/>
      <c r="R13" s="52"/>
    </row>
    <row r="14" spans="1:18" s="12" customFormat="1" ht="25.5" hidden="1" customHeight="1" x14ac:dyDescent="0.25">
      <c r="A14" s="48"/>
      <c r="B14" s="45"/>
      <c r="C14" s="48"/>
      <c r="D14" s="48"/>
      <c r="E14" s="48"/>
      <c r="F14" s="48"/>
      <c r="G14" s="48"/>
      <c r="H14" s="75"/>
      <c r="I14" s="31"/>
      <c r="J14" s="25"/>
      <c r="K14" s="10"/>
      <c r="L14" s="10"/>
      <c r="M14" s="10"/>
      <c r="N14" s="10"/>
      <c r="O14" s="10"/>
      <c r="P14" s="10"/>
      <c r="Q14" s="10"/>
      <c r="R14" s="53"/>
    </row>
    <row r="15" spans="1:18" s="12" customFormat="1" ht="21.75" customHeight="1" x14ac:dyDescent="0.25">
      <c r="A15" s="51">
        <v>1</v>
      </c>
      <c r="B15" s="51" t="s">
        <v>28</v>
      </c>
      <c r="C15" s="100" t="s">
        <v>36</v>
      </c>
      <c r="D15" s="51" t="s">
        <v>30</v>
      </c>
      <c r="E15" s="51" t="s">
        <v>38</v>
      </c>
      <c r="F15" s="51" t="s">
        <v>39</v>
      </c>
      <c r="G15" s="79">
        <v>45945</v>
      </c>
      <c r="H15" s="82">
        <v>22712.240000000002</v>
      </c>
      <c r="I15" s="103">
        <v>0</v>
      </c>
      <c r="J15" s="24" t="s">
        <v>2</v>
      </c>
      <c r="K15" s="10">
        <f>SUM(L15:Q15)</f>
        <v>22712.25</v>
      </c>
      <c r="L15" s="10">
        <v>0</v>
      </c>
      <c r="M15" s="10">
        <f>SUM(M17:M18)</f>
        <v>0</v>
      </c>
      <c r="N15" s="10">
        <f>SUM(N17:N18)</f>
        <v>22712.25</v>
      </c>
      <c r="O15" s="10">
        <v>0</v>
      </c>
      <c r="P15" s="10">
        <v>0</v>
      </c>
      <c r="Q15" s="10">
        <v>0</v>
      </c>
      <c r="R15" s="29"/>
    </row>
    <row r="16" spans="1:18" s="12" customFormat="1" ht="49.5" customHeight="1" x14ac:dyDescent="0.25">
      <c r="A16" s="80"/>
      <c r="B16" s="80"/>
      <c r="C16" s="101"/>
      <c r="D16" s="80"/>
      <c r="E16" s="80"/>
      <c r="F16" s="80"/>
      <c r="G16" s="80"/>
      <c r="H16" s="83"/>
      <c r="I16" s="104"/>
      <c r="J16" s="25" t="s">
        <v>16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29"/>
    </row>
    <row r="17" spans="1:18" s="12" customFormat="1" ht="76.5" customHeight="1" x14ac:dyDescent="0.25">
      <c r="A17" s="80"/>
      <c r="B17" s="80"/>
      <c r="C17" s="101"/>
      <c r="D17" s="80"/>
      <c r="E17" s="80"/>
      <c r="F17" s="80"/>
      <c r="G17" s="80"/>
      <c r="H17" s="83"/>
      <c r="I17" s="104"/>
      <c r="J17" s="25" t="s">
        <v>3</v>
      </c>
      <c r="K17" s="10">
        <f>SUM(L17:Q17)</f>
        <v>14740.25</v>
      </c>
      <c r="L17" s="10">
        <v>0</v>
      </c>
      <c r="M17" s="10">
        <v>0</v>
      </c>
      <c r="N17" s="10">
        <v>14740.25</v>
      </c>
      <c r="O17" s="10">
        <v>0</v>
      </c>
      <c r="P17" s="10">
        <v>0</v>
      </c>
      <c r="Q17" s="10">
        <v>0</v>
      </c>
      <c r="R17" s="29" t="s">
        <v>40</v>
      </c>
    </row>
    <row r="18" spans="1:18" s="12" customFormat="1" ht="60" customHeight="1" x14ac:dyDescent="0.25">
      <c r="A18" s="81"/>
      <c r="B18" s="81"/>
      <c r="C18" s="102"/>
      <c r="D18" s="81"/>
      <c r="E18" s="81"/>
      <c r="F18" s="81"/>
      <c r="G18" s="81"/>
      <c r="H18" s="84"/>
      <c r="I18" s="105"/>
      <c r="J18" s="25" t="s">
        <v>4</v>
      </c>
      <c r="K18" s="10">
        <f>SUM(L18:Q18)</f>
        <v>7972</v>
      </c>
      <c r="L18" s="10">
        <v>0</v>
      </c>
      <c r="M18" s="10">
        <v>0</v>
      </c>
      <c r="N18" s="10">
        <v>7972</v>
      </c>
      <c r="O18" s="10">
        <v>0</v>
      </c>
      <c r="P18" s="10">
        <v>0</v>
      </c>
      <c r="Q18" s="10">
        <v>0</v>
      </c>
      <c r="R18" s="29"/>
    </row>
    <row r="19" spans="1:18" s="12" customFormat="1" ht="18" customHeight="1" x14ac:dyDescent="0.25">
      <c r="A19" s="92">
        <v>2</v>
      </c>
      <c r="B19" s="89" t="s">
        <v>34</v>
      </c>
      <c r="C19" s="93" t="s">
        <v>37</v>
      </c>
      <c r="D19" s="89" t="s">
        <v>33</v>
      </c>
      <c r="E19" s="51" t="s">
        <v>38</v>
      </c>
      <c r="F19" s="51" t="s">
        <v>39</v>
      </c>
      <c r="G19" s="99">
        <v>45945</v>
      </c>
      <c r="H19" s="106">
        <v>132279.44</v>
      </c>
      <c r="I19" s="103">
        <v>0</v>
      </c>
      <c r="J19" s="24" t="s">
        <v>2</v>
      </c>
      <c r="K19" s="10">
        <f>SUM(L19:Q19)</f>
        <v>95103.76999999999</v>
      </c>
      <c r="L19" s="10">
        <v>0</v>
      </c>
      <c r="M19" s="10">
        <f>SUM(M21:M22)</f>
        <v>0</v>
      </c>
      <c r="N19" s="10">
        <f>SUM(N21:N22)</f>
        <v>95103.76999999999</v>
      </c>
      <c r="O19" s="10">
        <f>O21+O22</f>
        <v>0</v>
      </c>
      <c r="P19" s="10">
        <v>0</v>
      </c>
      <c r="Q19" s="10">
        <v>0</v>
      </c>
      <c r="R19" s="29"/>
    </row>
    <row r="20" spans="1:18" s="12" customFormat="1" ht="78" customHeight="1" x14ac:dyDescent="0.25">
      <c r="A20" s="86"/>
      <c r="B20" s="90"/>
      <c r="C20" s="94"/>
      <c r="D20" s="96"/>
      <c r="E20" s="86"/>
      <c r="F20" s="86"/>
      <c r="G20" s="90"/>
      <c r="H20" s="96"/>
      <c r="I20" s="107"/>
      <c r="J20" s="25" t="s">
        <v>16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29" t="s">
        <v>40</v>
      </c>
    </row>
    <row r="21" spans="1:18" s="12" customFormat="1" ht="60" customHeight="1" x14ac:dyDescent="0.25">
      <c r="A21" s="86"/>
      <c r="B21" s="90"/>
      <c r="C21" s="94"/>
      <c r="D21" s="96"/>
      <c r="E21" s="86"/>
      <c r="F21" s="86"/>
      <c r="G21" s="90"/>
      <c r="H21" s="96"/>
      <c r="I21" s="107"/>
      <c r="J21" s="25" t="s">
        <v>3</v>
      </c>
      <c r="K21" s="10">
        <f>SUM(L21:Q21)</f>
        <v>61722.35</v>
      </c>
      <c r="L21" s="10">
        <v>0</v>
      </c>
      <c r="M21" s="10">
        <v>0</v>
      </c>
      <c r="N21" s="10">
        <v>61722.35</v>
      </c>
      <c r="O21" s="10">
        <v>0</v>
      </c>
      <c r="P21" s="10">
        <v>0</v>
      </c>
      <c r="Q21" s="10">
        <v>0</v>
      </c>
      <c r="R21" s="29"/>
    </row>
    <row r="22" spans="1:18" s="12" customFormat="1" ht="60" customHeight="1" x14ac:dyDescent="0.25">
      <c r="A22" s="87"/>
      <c r="B22" s="91"/>
      <c r="C22" s="95"/>
      <c r="D22" s="97"/>
      <c r="E22" s="87"/>
      <c r="F22" s="87"/>
      <c r="G22" s="91"/>
      <c r="H22" s="97"/>
      <c r="I22" s="108"/>
      <c r="J22" s="25" t="s">
        <v>4</v>
      </c>
      <c r="K22" s="10">
        <f>SUM(L22:Q22)</f>
        <v>33381.42</v>
      </c>
      <c r="L22" s="10">
        <v>0</v>
      </c>
      <c r="M22" s="10">
        <v>0</v>
      </c>
      <c r="N22" s="10">
        <v>33381.42</v>
      </c>
      <c r="O22" s="10">
        <v>0</v>
      </c>
      <c r="P22" s="10">
        <v>0</v>
      </c>
      <c r="Q22" s="10">
        <v>0</v>
      </c>
      <c r="R22" s="29"/>
    </row>
    <row r="23" spans="1:18" ht="21.75" customHeight="1" x14ac:dyDescent="0.25">
      <c r="A23" s="50"/>
      <c r="B23" s="50" t="s">
        <v>17</v>
      </c>
      <c r="C23" s="50" t="s">
        <v>17</v>
      </c>
      <c r="D23" s="50" t="s">
        <v>17</v>
      </c>
      <c r="E23" s="50" t="s">
        <v>27</v>
      </c>
      <c r="F23" s="50" t="s">
        <v>17</v>
      </c>
      <c r="G23" s="50" t="s">
        <v>17</v>
      </c>
      <c r="H23" s="50" t="s">
        <v>17</v>
      </c>
      <c r="I23" s="33">
        <v>0</v>
      </c>
      <c r="J23" s="34" t="s">
        <v>2</v>
      </c>
      <c r="K23" s="13">
        <f>SUM(K24:K26)</f>
        <v>117816.02</v>
      </c>
      <c r="L23" s="13">
        <f t="shared" ref="L23:Q23" si="0">L24+L25+L26</f>
        <v>0</v>
      </c>
      <c r="M23" s="13">
        <f>M24+M25+M26</f>
        <v>0</v>
      </c>
      <c r="N23" s="13">
        <f>N24+N25+N26</f>
        <v>117816.02</v>
      </c>
      <c r="O23" s="13">
        <f t="shared" si="0"/>
        <v>0</v>
      </c>
      <c r="P23" s="13">
        <f t="shared" si="0"/>
        <v>0</v>
      </c>
      <c r="Q23" s="13">
        <f t="shared" si="0"/>
        <v>0</v>
      </c>
      <c r="R23" s="54" t="s">
        <v>23</v>
      </c>
    </row>
    <row r="24" spans="1:18" ht="45" customHeight="1" x14ac:dyDescent="0.25">
      <c r="A24" s="50"/>
      <c r="B24" s="50"/>
      <c r="C24" s="50"/>
      <c r="D24" s="50"/>
      <c r="E24" s="50"/>
      <c r="F24" s="50"/>
      <c r="G24" s="50"/>
      <c r="H24" s="50"/>
      <c r="I24" s="33">
        <v>0</v>
      </c>
      <c r="J24" s="25" t="s">
        <v>16</v>
      </c>
      <c r="K24" s="10">
        <f>L24+M24+N24+O24+P24</f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55"/>
    </row>
    <row r="25" spans="1:18" ht="45" customHeight="1" x14ac:dyDescent="0.25">
      <c r="A25" s="50"/>
      <c r="B25" s="50"/>
      <c r="C25" s="50"/>
      <c r="D25" s="50"/>
      <c r="E25" s="50"/>
      <c r="F25" s="50"/>
      <c r="G25" s="50"/>
      <c r="H25" s="50"/>
      <c r="I25" s="33">
        <v>0</v>
      </c>
      <c r="J25" s="25" t="s">
        <v>3</v>
      </c>
      <c r="K25" s="10">
        <f>SUM(L25:P25)</f>
        <v>76462.600000000006</v>
      </c>
      <c r="L25" s="9">
        <v>0</v>
      </c>
      <c r="M25" s="9">
        <f>M21+M17</f>
        <v>0</v>
      </c>
      <c r="N25" s="9">
        <f>N21+N17</f>
        <v>76462.600000000006</v>
      </c>
      <c r="O25" s="9">
        <v>0</v>
      </c>
      <c r="P25" s="9">
        <v>0</v>
      </c>
      <c r="Q25" s="9">
        <v>0</v>
      </c>
      <c r="R25" s="55"/>
    </row>
    <row r="26" spans="1:18" ht="45" customHeight="1" x14ac:dyDescent="0.25">
      <c r="A26" s="50"/>
      <c r="B26" s="50"/>
      <c r="C26" s="50"/>
      <c r="D26" s="50"/>
      <c r="E26" s="50"/>
      <c r="F26" s="50"/>
      <c r="G26" s="50"/>
      <c r="H26" s="50"/>
      <c r="I26" s="33">
        <v>0</v>
      </c>
      <c r="J26" s="25" t="s">
        <v>4</v>
      </c>
      <c r="K26" s="10">
        <f>SUM(L26:P26)</f>
        <v>41353.42</v>
      </c>
      <c r="L26" s="9">
        <v>0</v>
      </c>
      <c r="M26" s="9">
        <f>M22+M18</f>
        <v>0</v>
      </c>
      <c r="N26" s="9">
        <f>N22+N18</f>
        <v>41353.42</v>
      </c>
      <c r="O26" s="9">
        <v>0</v>
      </c>
      <c r="P26" s="9">
        <v>0</v>
      </c>
      <c r="Q26" s="9">
        <v>0</v>
      </c>
      <c r="R26" s="56"/>
    </row>
    <row r="27" spans="1:18" ht="12.7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27"/>
    </row>
    <row r="28" spans="1:18" ht="23.25" customHeight="1" x14ac:dyDescent="0.25">
      <c r="A28" s="26"/>
      <c r="B28" s="62" t="s">
        <v>18</v>
      </c>
      <c r="C28" s="62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35"/>
      <c r="Q28" s="27"/>
      <c r="R28" s="27"/>
    </row>
    <row r="29" spans="1:18" ht="20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7"/>
      <c r="R29" s="27"/>
    </row>
    <row r="30" spans="1:18" ht="16.5" customHeight="1" x14ac:dyDescent="0.25">
      <c r="A30" s="63" t="s">
        <v>19</v>
      </c>
      <c r="B30" s="64"/>
      <c r="C30" s="64"/>
      <c r="D30" s="64"/>
      <c r="E30" s="65"/>
      <c r="F30" s="63" t="s">
        <v>20</v>
      </c>
      <c r="G30" s="64"/>
      <c r="H30" s="65"/>
      <c r="I30" s="63" t="s">
        <v>6</v>
      </c>
      <c r="J30" s="65"/>
      <c r="K30" s="63" t="s">
        <v>7</v>
      </c>
      <c r="L30" s="64"/>
      <c r="M30" s="64"/>
      <c r="N30" s="65"/>
      <c r="O30" s="28" t="s">
        <v>8</v>
      </c>
      <c r="P30" s="28" t="s">
        <v>9</v>
      </c>
      <c r="Q30" s="41" t="s">
        <v>10</v>
      </c>
      <c r="R30" s="42"/>
    </row>
    <row r="31" spans="1:18" ht="18" customHeight="1" x14ac:dyDescent="0.25">
      <c r="A31" s="38" t="s">
        <v>21</v>
      </c>
      <c r="B31" s="38"/>
      <c r="C31" s="38"/>
      <c r="D31" s="38"/>
      <c r="E31" s="38"/>
      <c r="F31" s="39">
        <v>2</v>
      </c>
      <c r="G31" s="39"/>
      <c r="H31" s="39"/>
      <c r="I31" s="39" t="s">
        <v>25</v>
      </c>
      <c r="J31" s="39"/>
      <c r="K31" s="39" t="s">
        <v>25</v>
      </c>
      <c r="L31" s="39"/>
      <c r="M31" s="39"/>
      <c r="N31" s="39"/>
      <c r="O31" s="28">
        <v>2</v>
      </c>
      <c r="P31" s="28" t="s">
        <v>25</v>
      </c>
      <c r="Q31" s="40" t="s">
        <v>25</v>
      </c>
      <c r="R31" s="40"/>
    </row>
    <row r="32" spans="1:18" ht="19.5" hidden="1" customHeight="1" x14ac:dyDescent="0.25">
      <c r="A32" s="66" t="s">
        <v>22</v>
      </c>
      <c r="B32" s="67"/>
      <c r="C32" s="67"/>
      <c r="D32" s="67"/>
      <c r="E32" s="68"/>
      <c r="F32" s="57">
        <v>1</v>
      </c>
      <c r="G32" s="59"/>
      <c r="H32" s="58"/>
      <c r="I32" s="57">
        <v>1</v>
      </c>
      <c r="J32" s="58"/>
      <c r="K32" s="57" t="s">
        <v>25</v>
      </c>
      <c r="L32" s="59"/>
      <c r="M32" s="59"/>
      <c r="N32" s="58"/>
      <c r="O32" s="17" t="s">
        <v>25</v>
      </c>
      <c r="P32" s="17" t="s">
        <v>25</v>
      </c>
      <c r="Q32" s="60" t="s">
        <v>25</v>
      </c>
      <c r="R32" s="61"/>
    </row>
    <row r="33" spans="1:18" ht="12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16"/>
      <c r="K33" s="7"/>
      <c r="L33" s="7"/>
      <c r="M33" s="7"/>
      <c r="N33" s="7"/>
      <c r="O33" s="7"/>
      <c r="P33" s="7"/>
      <c r="Q33" s="6"/>
      <c r="R33" s="6"/>
    </row>
    <row r="34" spans="1:18" ht="12.7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16"/>
      <c r="K34" s="7"/>
      <c r="L34" s="7"/>
      <c r="M34" s="7"/>
      <c r="N34" s="7"/>
      <c r="O34" s="7"/>
      <c r="P34" s="7"/>
      <c r="Q34" s="6"/>
      <c r="R34" s="6"/>
    </row>
  </sheetData>
  <mergeCells count="64">
    <mergeCell ref="O1:R2"/>
    <mergeCell ref="B19:B22"/>
    <mergeCell ref="A19:A22"/>
    <mergeCell ref="C19:C22"/>
    <mergeCell ref="D19:D22"/>
    <mergeCell ref="E19:E22"/>
    <mergeCell ref="A4:Q4"/>
    <mergeCell ref="G19:G22"/>
    <mergeCell ref="D15:D18"/>
    <mergeCell ref="B15:B18"/>
    <mergeCell ref="C15:C18"/>
    <mergeCell ref="A15:A18"/>
    <mergeCell ref="F11:F14"/>
    <mergeCell ref="I15:I18"/>
    <mergeCell ref="H19:H22"/>
    <mergeCell ref="I19:I22"/>
    <mergeCell ref="E7:E10"/>
    <mergeCell ref="F7:F10"/>
    <mergeCell ref="G7:G10"/>
    <mergeCell ref="F19:F22"/>
    <mergeCell ref="E15:E18"/>
    <mergeCell ref="F15:F18"/>
    <mergeCell ref="A11:A14"/>
    <mergeCell ref="H7:H10"/>
    <mergeCell ref="G23:G26"/>
    <mergeCell ref="H23:H26"/>
    <mergeCell ref="G11:G14"/>
    <mergeCell ref="D7:D10"/>
    <mergeCell ref="H11:H14"/>
    <mergeCell ref="A7:A10"/>
    <mergeCell ref="C7:C10"/>
    <mergeCell ref="E11:E14"/>
    <mergeCell ref="A23:A26"/>
    <mergeCell ref="B23:B26"/>
    <mergeCell ref="C23:C26"/>
    <mergeCell ref="B7:B10"/>
    <mergeCell ref="G15:G18"/>
    <mergeCell ref="H15:H18"/>
    <mergeCell ref="I32:J32"/>
    <mergeCell ref="K32:N32"/>
    <mergeCell ref="Q32:R32"/>
    <mergeCell ref="B28:C28"/>
    <mergeCell ref="A30:E30"/>
    <mergeCell ref="F30:H30"/>
    <mergeCell ref="I30:J30"/>
    <mergeCell ref="K30:N30"/>
    <mergeCell ref="A32:E32"/>
    <mergeCell ref="F32:H32"/>
    <mergeCell ref="A3:R3"/>
    <mergeCell ref="A31:E31"/>
    <mergeCell ref="F31:H31"/>
    <mergeCell ref="I31:J31"/>
    <mergeCell ref="K31:N31"/>
    <mergeCell ref="Q31:R31"/>
    <mergeCell ref="Q30:R30"/>
    <mergeCell ref="B11:B14"/>
    <mergeCell ref="C11:C14"/>
    <mergeCell ref="D11:D14"/>
    <mergeCell ref="D23:D26"/>
    <mergeCell ref="E23:E26"/>
    <mergeCell ref="F23:F26"/>
    <mergeCell ref="R7:R10"/>
    <mergeCell ref="R11:R14"/>
    <mergeCell ref="R23:R26"/>
  </mergeCells>
  <pageMargins left="0.23622047244094491" right="0.19685039370078741" top="0.31496062992125984" bottom="0.31496062992125984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Тепловые сети</vt:lpstr>
      <vt:lpstr>'Тепловые сети'!Область_печати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Макарова А.А.</cp:lastModifiedBy>
  <cp:lastPrinted>2025-10-23T13:27:17Z</cp:lastPrinted>
  <dcterms:created xsi:type="dcterms:W3CDTF">2015-10-12T11:55:02Z</dcterms:created>
  <dcterms:modified xsi:type="dcterms:W3CDTF">2025-10-27T06:04:49Z</dcterms:modified>
</cp:coreProperties>
</file>