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8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H25" i="1" l="1"/>
  <c r="E25" i="1" l="1"/>
  <c r="K23" i="1"/>
  <c r="K28" i="1" l="1"/>
  <c r="I23" i="1"/>
  <c r="J23" i="1"/>
  <c r="L23" i="1"/>
  <c r="J28" i="1" l="1"/>
  <c r="L28" i="1"/>
  <c r="J27" i="1"/>
  <c r="J26" i="1" s="1"/>
  <c r="K27" i="1"/>
  <c r="K26" i="1" s="1"/>
  <c r="L27" i="1"/>
  <c r="M27" i="1"/>
  <c r="I28" i="1"/>
  <c r="I27" i="1"/>
  <c r="I26" i="1" l="1"/>
  <c r="L26" i="1"/>
  <c r="F26" i="1"/>
  <c r="F23" i="1"/>
  <c r="H24" i="1"/>
  <c r="H23" i="1" s="1"/>
  <c r="E23" i="1" s="1"/>
  <c r="E24" i="1" l="1"/>
  <c r="H27" i="1"/>
  <c r="E27" i="1" s="1"/>
  <c r="M23" i="1"/>
  <c r="M28" i="1"/>
  <c r="H28" i="1" l="1"/>
  <c r="E28" i="1" s="1"/>
  <c r="M26" i="1"/>
  <c r="H26" i="1" l="1"/>
  <c r="E26" i="1" s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<sst xmlns="http://schemas.openxmlformats.org/spreadsheetml/2006/main" count="29" uniqueCount="26">
  <si>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</si>
  <si>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</si>
  <si>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</si>
  <si>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</si>
  <si>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</si>
  <si>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</si>
  <si>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</si>
  <si>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</si>
  <si>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</si>
  <si>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</si>
  <si>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</si>
  <si>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</si>
  <si>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</si>
  <si>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</si>
  <si>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</si>
  <si>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</si>
  <si>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</si>
  <si>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</si>
  <si>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</si>
  <si>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</si>
  <si>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12 к муниципальной программе городского округа</t>
  </si>
  <si>
    <t>S общ.=          2 999,6  кв.м..</t>
  </si>
  <si>
    <t>Приложение № 8 к постановлению</t>
  </si>
  <si>
    <t xml:space="preserve">МАОУ Ильинская СОШ им. Полного кавалера ордена Славы И.И.Сидорова, Московская область,    г. Домодедово, с. Ильинское, д. 9/1 основной корпус, капитальный ремонт,) 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</si>
  <si>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</si>
  <si>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>от 17.02.2022  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</si>
</sst>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J4" sqref="J4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3" t="s">
        <v>20</v>
      </c>
      <c r="K5" s="24"/>
      <c r="L5" s="24"/>
      <c r="M5" s="24"/>
      <c r="N5" s="24"/>
      <c r="O5" s="24"/>
    </row>
    <row r="6" spans="1:15" s="5" customFormat="1" ht="15" customHeight="1" x14ac:dyDescent="0.25">
      <c r="F6" s="6"/>
      <c r="G6" s="6"/>
      <c r="H6" s="6"/>
      <c r="I6" s="6"/>
      <c r="J6" s="25" t="s">
        <v>18</v>
      </c>
      <c r="K6" s="24"/>
      <c r="L6" s="24"/>
      <c r="M6" s="24"/>
      <c r="N6" s="24"/>
      <c r="O6" s="24"/>
    </row>
    <row r="7" spans="1:15" s="5" customFormat="1" ht="14.25" customHeight="1" x14ac:dyDescent="0.25">
      <c r="F7" s="6"/>
      <c r="G7" s="6"/>
      <c r="H7" s="6"/>
      <c r="I7" s="6"/>
      <c r="J7" s="25" t="s">
        <v>19</v>
      </c>
      <c r="K7" s="24"/>
      <c r="L7" s="24"/>
      <c r="M7" s="24"/>
      <c r="N7" s="24"/>
      <c r="O7" s="2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3"/>
      <c r="L9" s="23"/>
      <c r="M9" s="2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29" t="s">
        <v>24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1"/>
    </row>
    <row r="12" spans="1:15" s="8" customFormat="1" ht="1.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5" s="5" customFormat="1" ht="15.75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customFormat="1" ht="19.5" customHeight="1" x14ac:dyDescent="0.25"/>
    <row r="17" spans="1:15" ht="0.75" customHeight="1" x14ac:dyDescent="0.2">
      <c r="A17" s="4"/>
      <c r="B17" s="28"/>
      <c r="C17" s="28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6" t="s">
        <v>0</v>
      </c>
      <c r="B19" s="26" t="s">
        <v>5</v>
      </c>
      <c r="C19" s="26" t="s">
        <v>6</v>
      </c>
      <c r="D19" s="26" t="s">
        <v>7</v>
      </c>
      <c r="E19" s="26" t="s">
        <v>8</v>
      </c>
      <c r="F19" s="26" t="s">
        <v>16</v>
      </c>
      <c r="G19" s="32" t="s">
        <v>1</v>
      </c>
      <c r="H19" s="26" t="s">
        <v>9</v>
      </c>
      <c r="I19" s="26"/>
      <c r="J19" s="26"/>
      <c r="K19" s="26"/>
      <c r="L19" s="26"/>
      <c r="M19" s="26"/>
      <c r="N19" s="32" t="s">
        <v>14</v>
      </c>
      <c r="O19" s="26" t="s">
        <v>10</v>
      </c>
    </row>
    <row r="20" spans="1:15" ht="21.75" customHeight="1" x14ac:dyDescent="0.2">
      <c r="A20" s="26"/>
      <c r="B20" s="26"/>
      <c r="C20" s="26"/>
      <c r="D20" s="26"/>
      <c r="E20" s="26"/>
      <c r="F20" s="26"/>
      <c r="G20" s="35"/>
      <c r="H20" s="26"/>
      <c r="I20" s="26"/>
      <c r="J20" s="26"/>
      <c r="K20" s="26"/>
      <c r="L20" s="26"/>
      <c r="M20" s="26"/>
      <c r="N20" s="33"/>
      <c r="O20" s="26"/>
    </row>
    <row r="21" spans="1:15" ht="62.25" customHeight="1" x14ac:dyDescent="0.2">
      <c r="A21" s="26"/>
      <c r="B21" s="26"/>
      <c r="C21" s="26"/>
      <c r="D21" s="26"/>
      <c r="E21" s="26"/>
      <c r="F21" s="26"/>
      <c r="G21" s="36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4"/>
      <c r="O21" s="26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5">
        <v>1</v>
      </c>
      <c r="B23" s="46" t="s">
        <v>23</v>
      </c>
      <c r="C23" s="40">
        <v>2023</v>
      </c>
      <c r="D23" s="43" t="s">
        <v>21</v>
      </c>
      <c r="E23" s="13">
        <f>H23</f>
        <v>65978</v>
      </c>
      <c r="F23" s="13">
        <f>F24+F25</f>
        <v>0</v>
      </c>
      <c r="G23" s="15" t="s">
        <v>3</v>
      </c>
      <c r="H23" s="16">
        <f>H24+H25</f>
        <v>65978</v>
      </c>
      <c r="I23" s="16">
        <f t="shared" ref="I23:M23" si="0">I24+I25</f>
        <v>0</v>
      </c>
      <c r="J23" s="16">
        <f t="shared" si="0"/>
        <v>0</v>
      </c>
      <c r="K23" s="16">
        <f t="shared" si="0"/>
        <v>0</v>
      </c>
      <c r="L23" s="16">
        <f t="shared" si="0"/>
        <v>65978</v>
      </c>
      <c r="M23" s="16">
        <f t="shared" si="0"/>
        <v>0</v>
      </c>
      <c r="N23" s="17"/>
      <c r="O23" s="37" t="s">
        <v>13</v>
      </c>
    </row>
    <row r="24" spans="1:15" ht="51.75" customHeight="1" x14ac:dyDescent="0.2">
      <c r="A24" s="33"/>
      <c r="B24" s="47"/>
      <c r="C24" s="41"/>
      <c r="D24" s="44"/>
      <c r="E24" s="13">
        <f t="shared" ref="E24:E28" si="1">H24</f>
        <v>50983</v>
      </c>
      <c r="F24" s="14">
        <v>0</v>
      </c>
      <c r="G24" s="15" t="s">
        <v>11</v>
      </c>
      <c r="H24" s="16">
        <f>I24+J24+K24+L24+M24</f>
        <v>50983</v>
      </c>
      <c r="I24" s="17">
        <v>0</v>
      </c>
      <c r="J24" s="17">
        <v>0</v>
      </c>
      <c r="K24" s="17">
        <v>0</v>
      </c>
      <c r="L24" s="17">
        <v>50983</v>
      </c>
      <c r="M24" s="17">
        <v>0</v>
      </c>
      <c r="N24" s="17"/>
      <c r="O24" s="38"/>
    </row>
    <row r="25" spans="1:15" ht="60.75" customHeight="1" x14ac:dyDescent="0.2">
      <c r="A25" s="34"/>
      <c r="B25" s="48"/>
      <c r="C25" s="42"/>
      <c r="D25" s="45"/>
      <c r="E25" s="13">
        <f t="shared" si="1"/>
        <v>14995</v>
      </c>
      <c r="F25" s="14">
        <v>0</v>
      </c>
      <c r="G25" s="15" t="s">
        <v>12</v>
      </c>
      <c r="H25" s="16">
        <f>I25+J25+K25+L25+M25</f>
        <v>14995</v>
      </c>
      <c r="I25" s="17">
        <v>0</v>
      </c>
      <c r="J25" s="17">
        <v>0</v>
      </c>
      <c r="K25" s="17">
        <v>0</v>
      </c>
      <c r="L25" s="17">
        <v>14995</v>
      </c>
      <c r="M25" s="17">
        <v>0</v>
      </c>
      <c r="N25" s="17"/>
      <c r="O25" s="39"/>
    </row>
    <row r="26" spans="1:15" ht="22.5" customHeight="1" x14ac:dyDescent="0.2">
      <c r="A26" s="19"/>
      <c r="B26" s="19" t="s">
        <v>15</v>
      </c>
      <c r="C26" s="19"/>
      <c r="D26" s="19"/>
      <c r="E26" s="13">
        <f t="shared" si="1"/>
        <v>65978</v>
      </c>
      <c r="F26" s="14">
        <f>F27+F28</f>
        <v>0</v>
      </c>
      <c r="G26" s="15" t="s">
        <v>2</v>
      </c>
      <c r="H26" s="16">
        <f>H27+H28</f>
        <v>65978</v>
      </c>
      <c r="I26" s="16">
        <f t="shared" ref="I26:M26" si="2">I27+I28</f>
        <v>0</v>
      </c>
      <c r="J26" s="16">
        <f t="shared" si="2"/>
        <v>0</v>
      </c>
      <c r="K26" s="16">
        <f t="shared" si="2"/>
        <v>0</v>
      </c>
      <c r="L26" s="16">
        <f t="shared" si="2"/>
        <v>65978</v>
      </c>
      <c r="M26" s="16">
        <f t="shared" si="2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3">
        <f t="shared" si="1"/>
        <v>50983</v>
      </c>
      <c r="F27" s="14">
        <v>0</v>
      </c>
      <c r="G27" s="15" t="s">
        <v>11</v>
      </c>
      <c r="H27" s="16">
        <f>I27+J27+K27+L27+M27</f>
        <v>50983</v>
      </c>
      <c r="I27" s="16">
        <f>I24</f>
        <v>0</v>
      </c>
      <c r="J27" s="16">
        <f t="shared" ref="J27:M27" si="3">J24</f>
        <v>0</v>
      </c>
      <c r="K27" s="16">
        <f t="shared" si="3"/>
        <v>0</v>
      </c>
      <c r="L27" s="16">
        <f t="shared" si="3"/>
        <v>50983</v>
      </c>
      <c r="M27" s="16">
        <f t="shared" si="3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3">
        <f t="shared" si="1"/>
        <v>14995</v>
      </c>
      <c r="F28" s="14">
        <v>0</v>
      </c>
      <c r="G28" s="15" t="s">
        <v>12</v>
      </c>
      <c r="H28" s="16">
        <f>I28+J28+K28+L28+M28</f>
        <v>14995</v>
      </c>
      <c r="I28" s="16">
        <f>I25</f>
        <v>0</v>
      </c>
      <c r="J28" s="16">
        <f t="shared" ref="J28:L28" si="4">J25</f>
        <v>0</v>
      </c>
      <c r="K28" s="16">
        <f t="shared" si="4"/>
        <v>0</v>
      </c>
      <c r="L28" s="16">
        <f t="shared" si="4"/>
        <v>14995</v>
      </c>
      <c r="M28" s="16">
        <f>M25</f>
        <v>0</v>
      </c>
      <c r="N28" s="16"/>
      <c r="O28" s="16"/>
    </row>
  </sheetData>
  <mergeCells count="25"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2022-03-15T11:39:49Z</dcterms:modified>
</cp:coreProperties>
</file>