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0"/>
  </bookViews>
  <sheets>
    <sheet name="Подпро№5 Финансовое обеспечение" sheetId="1" r:id="rId1"/>
  </sheets>
  <definedNames>
    <definedName name="Par389" localSheetId="0">'Подпро№5 Финансовое обеспечение'!#REF!</definedName>
    <definedName name="Par431" localSheetId="0">'Подпро№5 Финансовое обеспечение'!#REF!</definedName>
    <definedName name="Par457" localSheetId="0">'Подпро№5 Финансовое обеспечение'!#REF!</definedName>
    <definedName name="Par458" localSheetId="0">'Подпро№5 Финансовое обеспечение'!#REF!</definedName>
    <definedName name="Par459" localSheetId="0">'Подпро№5 Финансовое обеспечение'!#REF!</definedName>
    <definedName name="Par460" localSheetId="0">'Подпро№5 Финансовое обеспечение'!#REF!</definedName>
    <definedName name="Par461" localSheetId="0">'Подпро№5 Финансовое обеспечение'!#REF!</definedName>
    <definedName name="Par470" localSheetId="0">'Подпро№5 Финансовое обеспечение'!$A$3</definedName>
    <definedName name="Par488" localSheetId="0">'Подпро№5 Финансовое обеспечение'!#REF!</definedName>
    <definedName name="Par611" localSheetId="0">'Подпро№5 Финансовое обеспечение'!#REF!</definedName>
    <definedName name="_xlnm.Print_Area" localSheetId="0">'Подпро№5 Финансовое обеспечение'!$A$1:$P$19</definedName>
  </definedNames>
  <calcPr fullCalcOnLoad="1"/>
</workbook>
</file>

<file path=xl/sharedStrings.xml><?xml version="1.0" encoding="utf-8"?>
<sst xmlns="http://schemas.openxmlformats.org/spreadsheetml/2006/main" count="55" uniqueCount="34">
  <si>
    <t xml:space="preserve">Итого        </t>
  </si>
  <si>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</si>
  <si>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</si>
  <si>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</si>
  <si>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</si>
  <si>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Средства бюджета городского округа Домодедово</t>
  </si>
  <si>
    <t>Ответственный за выполнение мероприятия программы</t>
  </si>
  <si>
    <t xml:space="preserve">Мероприятия подпрограммы </t>
  </si>
  <si>
    <t>Сроки  исполнения мероприятия</t>
  </si>
  <si>
    <t xml:space="preserve">Объем финансирования по годам, (тыс. руб.)     </t>
  </si>
  <si>
    <t>1.1</t>
  </si>
  <si>
    <t>1</t>
  </si>
  <si>
    <t>2023-2027</t>
  </si>
  <si>
    <t>Подпрограмма I. "Профилактика заболеваний и формирование здорового образа жизни. Развитие первичной медико-санитарной помощи"</t>
  </si>
  <si>
    <t>x</t>
  </si>
  <si>
    <t xml:space="preserve">Всего </t>
  </si>
  <si>
    <t xml:space="preserve">8. Подпрограмма V. "Финансовое обеспечение системы организации медицинской помощи"                                                                                                                                                                                                                                                           8.1. Перечень мероприятий подпрограммы V. "Финансовое обеспечение системы организации медицинской помощи"   </t>
  </si>
  <si>
    <t>Итого по подпрограмме V</t>
  </si>
  <si>
    <t>100</t>
  </si>
  <si>
    <t>Доля медицинских работников, обеспеченных мерами социальной поддержки, от числа обратившихся</t>
  </si>
  <si>
    <t>Отдел социальной помощи Администрации городского округа Домодедово,             управление бухгалтерского учета и отчетности Администрации городского округа Домодедово</t>
  </si>
  <si>
    <t>2023 год</t>
  </si>
  <si>
    <t>2024 год</t>
  </si>
  <si>
    <t>2025 год</t>
  </si>
  <si>
    <t>2026 год</t>
  </si>
  <si>
    <t>2027 год</t>
  </si>
  <si>
    <t>В том числе:</t>
  </si>
  <si>
    <t>1 квартал</t>
  </si>
  <si>
    <t>1 полугодие</t>
  </si>
  <si>
    <t>9 месяцев</t>
  </si>
  <si>
    <t>12 месяцев</t>
  </si>
  <si>
    <r>
      <t xml:space="preserve">Основное мероприятие 02.         </t>
    </r>
    <r>
      <rPr>
        <sz val="9"/>
        <color indexed="8"/>
        <rFont val="Times New Roman"/>
        <family val="1"/>
      </rPr>
      <t>Развитие мер социальной поддержки медицинских работников</t>
    </r>
  </si>
  <si>
    <r>
      <t xml:space="preserve">Мероприятие 02.01. </t>
    </r>
    <r>
      <rPr>
        <sz val="9"/>
        <color indexed="8"/>
        <rFont val="Times New Roman"/>
        <family val="1"/>
      </rPr>
      <t>Стимулирование привлечения медицинских и фармацевтических работников для работы в медицинских организациях</t>
    </r>
  </si>
  <si>
    <t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от 13.03.2024 № 1061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</si>
</sst>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51" fillId="0" borderId="0" xfId="0" applyFont="1" applyFill="1" applyAlignment="1">
      <alignment horizontal="justify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49" fontId="55" fillId="0" borderId="17" xfId="0" applyNumberFormat="1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left" vertical="top" wrapText="1"/>
    </xf>
    <xf numFmtId="2" fontId="55" fillId="0" borderId="16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49" fontId="55" fillId="0" borderId="20" xfId="0" applyNumberFormat="1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horizontal="center" vertical="top" wrapText="1"/>
    </xf>
    <xf numFmtId="2" fontId="55" fillId="0" borderId="17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left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/>
    </xf>
    <xf numFmtId="0" fontId="55" fillId="0" borderId="10" xfId="0" applyFont="1" applyFill="1" applyBorder="1" applyAlignment="1">
      <alignment horizontal="justify" vertical="top" wrapText="1"/>
    </xf>
    <xf numFmtId="0" fontId="5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tabSelected="1" view="pageBreakPreview" zoomScaleSheetLayoutView="100" workbookViewId="0" topLeftCell="A1">
      <selection activeCell="G7" sqref="G7:K7"/>
    </sheetView>
  </sheetViews>
  <sheetFormatPr defaultColWidth="9.00390625" defaultRowHeight="12.75"/>
  <cols>
    <col min="1" max="1" width="5.00390625" style="1" customWidth="1"/>
    <col min="2" max="2" width="16.875" style="11" customWidth="1"/>
    <col min="3" max="3" width="12.25390625" style="1" customWidth="1"/>
    <col min="4" max="4" width="15.25390625" style="1" customWidth="1"/>
    <col min="5" max="5" width="10.625" style="1" customWidth="1"/>
    <col min="6" max="6" width="11.125" style="1" customWidth="1"/>
    <col min="7" max="12" width="10.625" style="1" customWidth="1"/>
    <col min="13" max="13" width="1.37890625" style="1" hidden="1" customWidth="1"/>
    <col min="14" max="14" width="10.75390625" style="1" customWidth="1"/>
    <col min="15" max="15" width="11.00390625" style="1" customWidth="1"/>
    <col min="16" max="16" width="23.625" style="1" customWidth="1"/>
    <col min="17" max="16384" width="9.125" style="4" customWidth="1"/>
  </cols>
  <sheetData>
    <row r="1" spans="2:17" ht="45.75" customHeight="1">
      <c r="B1" s="2"/>
      <c r="C1" s="2"/>
      <c r="D1" s="2"/>
      <c r="E1" s="2"/>
      <c r="F1" s="2"/>
      <c r="G1" s="3" t="s">
        <v>33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6" ht="11.25" customHeight="1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8.25" customHeight="1">
      <c r="A3" s="7"/>
      <c r="B3" s="2"/>
      <c r="C3" s="2"/>
      <c r="D3" s="2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39" customHeight="1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3.75" customHeight="1">
      <c r="A5" s="5"/>
    </row>
    <row r="6" spans="1:21" ht="45.75" customHeight="1">
      <c r="A6" s="12" t="s">
        <v>1</v>
      </c>
      <c r="B6" s="12" t="s">
        <v>7</v>
      </c>
      <c r="C6" s="12" t="s">
        <v>8</v>
      </c>
      <c r="D6" s="12" t="s">
        <v>2</v>
      </c>
      <c r="E6" s="12" t="s">
        <v>3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4" t="s">
        <v>6</v>
      </c>
      <c r="Q6" s="15"/>
      <c r="R6" s="15"/>
      <c r="S6" s="15"/>
      <c r="T6" s="15"/>
      <c r="U6" s="15"/>
    </row>
    <row r="7" spans="1:21" ht="77.25" customHeight="1">
      <c r="A7" s="12"/>
      <c r="B7" s="12"/>
      <c r="C7" s="12"/>
      <c r="D7" s="12"/>
      <c r="E7" s="12"/>
      <c r="F7" s="16" t="s">
        <v>21</v>
      </c>
      <c r="G7" s="14" t="s">
        <v>22</v>
      </c>
      <c r="H7" s="17"/>
      <c r="I7" s="17"/>
      <c r="J7" s="17"/>
      <c r="K7" s="18"/>
      <c r="L7" s="19" t="s">
        <v>23</v>
      </c>
      <c r="M7" s="19"/>
      <c r="N7" s="19" t="s">
        <v>24</v>
      </c>
      <c r="O7" s="19" t="s">
        <v>25</v>
      </c>
      <c r="P7" s="14"/>
      <c r="Q7" s="15"/>
      <c r="R7" s="15"/>
      <c r="S7" s="15"/>
      <c r="T7" s="15"/>
      <c r="U7" s="15"/>
    </row>
    <row r="8" spans="1:254" s="24" customFormat="1" ht="12.75">
      <c r="A8" s="20">
        <v>1</v>
      </c>
      <c r="B8" s="20">
        <v>2</v>
      </c>
      <c r="C8" s="20">
        <v>3</v>
      </c>
      <c r="D8" s="20">
        <v>4</v>
      </c>
      <c r="E8" s="20">
        <v>6</v>
      </c>
      <c r="F8" s="20">
        <v>7</v>
      </c>
      <c r="G8" s="20">
        <v>8</v>
      </c>
      <c r="H8" s="20"/>
      <c r="I8" s="20"/>
      <c r="J8" s="20"/>
      <c r="K8" s="20"/>
      <c r="L8" s="12">
        <v>9</v>
      </c>
      <c r="M8" s="12"/>
      <c r="N8" s="20">
        <v>10</v>
      </c>
      <c r="O8" s="20">
        <v>11</v>
      </c>
      <c r="P8" s="21">
        <v>12</v>
      </c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s="24" customFormat="1" ht="12.75" hidden="1">
      <c r="A9" s="25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/>
      <c r="R9" s="22"/>
      <c r="S9" s="22"/>
      <c r="T9" s="22"/>
      <c r="U9" s="2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1" ht="60.75" customHeight="1">
      <c r="A10" s="27" t="s">
        <v>11</v>
      </c>
      <c r="B10" s="28" t="s">
        <v>31</v>
      </c>
      <c r="C10" s="29" t="s">
        <v>12</v>
      </c>
      <c r="D10" s="30" t="s">
        <v>0</v>
      </c>
      <c r="E10" s="31">
        <f aca="true" t="shared" si="0" ref="E10:F12">SUM(E11)</f>
        <v>12683.5</v>
      </c>
      <c r="F10" s="32">
        <f t="shared" si="0"/>
        <v>2936.7</v>
      </c>
      <c r="G10" s="33">
        <f>SUM(G11)</f>
        <v>2436.7</v>
      </c>
      <c r="H10" s="34"/>
      <c r="I10" s="34"/>
      <c r="J10" s="34"/>
      <c r="K10" s="35"/>
      <c r="L10" s="31">
        <f>SUM(L11)</f>
        <v>2436.7</v>
      </c>
      <c r="M10" s="31"/>
      <c r="N10" s="31">
        <f aca="true" t="shared" si="1" ref="N10:O12">SUM(N11)</f>
        <v>2436.7</v>
      </c>
      <c r="O10" s="31">
        <f t="shared" si="1"/>
        <v>2436.7</v>
      </c>
      <c r="P10" s="36" t="s">
        <v>14</v>
      </c>
      <c r="Q10" s="15"/>
      <c r="R10" s="15"/>
      <c r="S10" s="15"/>
      <c r="T10" s="15"/>
      <c r="U10" s="15"/>
    </row>
    <row r="11" spans="1:21" ht="57" customHeight="1">
      <c r="A11" s="37"/>
      <c r="B11" s="38"/>
      <c r="C11" s="39"/>
      <c r="D11" s="30" t="s">
        <v>5</v>
      </c>
      <c r="E11" s="31">
        <f t="shared" si="0"/>
        <v>12683.5</v>
      </c>
      <c r="F11" s="32">
        <f t="shared" si="0"/>
        <v>2936.7</v>
      </c>
      <c r="G11" s="33">
        <f>SUM(G12)</f>
        <v>2436.7</v>
      </c>
      <c r="H11" s="34"/>
      <c r="I11" s="34"/>
      <c r="J11" s="34"/>
      <c r="K11" s="35"/>
      <c r="L11" s="31">
        <f>SUM(L12)</f>
        <v>2436.7</v>
      </c>
      <c r="M11" s="31"/>
      <c r="N11" s="31">
        <f t="shared" si="1"/>
        <v>2436.7</v>
      </c>
      <c r="O11" s="31">
        <f t="shared" si="1"/>
        <v>2436.7</v>
      </c>
      <c r="P11" s="40"/>
      <c r="Q11" s="15"/>
      <c r="R11" s="15"/>
      <c r="S11" s="15"/>
      <c r="T11" s="15"/>
      <c r="U11" s="15"/>
    </row>
    <row r="12" spans="1:21" ht="84.75" customHeight="1">
      <c r="A12" s="27" t="s">
        <v>10</v>
      </c>
      <c r="B12" s="28" t="s">
        <v>32</v>
      </c>
      <c r="C12" s="29" t="s">
        <v>12</v>
      </c>
      <c r="D12" s="30" t="s">
        <v>0</v>
      </c>
      <c r="E12" s="31">
        <f t="shared" si="0"/>
        <v>12683.5</v>
      </c>
      <c r="F12" s="32">
        <f t="shared" si="0"/>
        <v>2936.7</v>
      </c>
      <c r="G12" s="33">
        <f>SUM(G13)</f>
        <v>2436.7</v>
      </c>
      <c r="H12" s="34"/>
      <c r="I12" s="34"/>
      <c r="J12" s="34"/>
      <c r="K12" s="35"/>
      <c r="L12" s="31">
        <f>SUM(L13)</f>
        <v>2436.7</v>
      </c>
      <c r="M12" s="31"/>
      <c r="N12" s="31">
        <f t="shared" si="1"/>
        <v>2436.7</v>
      </c>
      <c r="O12" s="31">
        <f t="shared" si="1"/>
        <v>2436.7</v>
      </c>
      <c r="P12" s="36" t="s">
        <v>20</v>
      </c>
      <c r="Q12" s="15"/>
      <c r="R12" s="15"/>
      <c r="S12" s="15"/>
      <c r="T12" s="15"/>
      <c r="U12" s="15"/>
    </row>
    <row r="13" spans="1:21" ht="66" customHeight="1">
      <c r="A13" s="37"/>
      <c r="B13" s="38"/>
      <c r="C13" s="39"/>
      <c r="D13" s="30" t="s">
        <v>5</v>
      </c>
      <c r="E13" s="31">
        <f>SUM(F13+G13+L13+N13+O13)</f>
        <v>12683.5</v>
      </c>
      <c r="F13" s="32">
        <v>2936.7</v>
      </c>
      <c r="G13" s="33">
        <v>2436.7</v>
      </c>
      <c r="H13" s="34"/>
      <c r="I13" s="34"/>
      <c r="J13" s="34"/>
      <c r="K13" s="35"/>
      <c r="L13" s="31">
        <v>2436.7</v>
      </c>
      <c r="M13" s="31"/>
      <c r="N13" s="31">
        <v>2436.7</v>
      </c>
      <c r="O13" s="31">
        <v>2436.7</v>
      </c>
      <c r="P13" s="40"/>
      <c r="Q13" s="15"/>
      <c r="R13" s="15"/>
      <c r="S13" s="15"/>
      <c r="T13" s="15"/>
      <c r="U13" s="15"/>
    </row>
    <row r="14" spans="1:21" ht="36" customHeight="1">
      <c r="A14" s="27"/>
      <c r="B14" s="41" t="s">
        <v>19</v>
      </c>
      <c r="C14" s="29" t="s">
        <v>14</v>
      </c>
      <c r="D14" s="29" t="s">
        <v>14</v>
      </c>
      <c r="E14" s="42" t="s">
        <v>15</v>
      </c>
      <c r="F14" s="43" t="s">
        <v>21</v>
      </c>
      <c r="G14" s="43" t="s">
        <v>22</v>
      </c>
      <c r="H14" s="44" t="s">
        <v>26</v>
      </c>
      <c r="I14" s="45"/>
      <c r="J14" s="45"/>
      <c r="K14" s="46"/>
      <c r="L14" s="43" t="s">
        <v>23</v>
      </c>
      <c r="M14" s="47"/>
      <c r="N14" s="43" t="s">
        <v>24</v>
      </c>
      <c r="O14" s="43" t="s">
        <v>25</v>
      </c>
      <c r="P14" s="48" t="s">
        <v>14</v>
      </c>
      <c r="Q14" s="15"/>
      <c r="R14" s="15"/>
      <c r="S14" s="15"/>
      <c r="T14" s="15"/>
      <c r="U14" s="15"/>
    </row>
    <row r="15" spans="1:21" ht="18.75" customHeight="1">
      <c r="A15" s="49"/>
      <c r="B15" s="50"/>
      <c r="C15" s="51"/>
      <c r="D15" s="51"/>
      <c r="E15" s="52"/>
      <c r="F15" s="53"/>
      <c r="G15" s="53"/>
      <c r="H15" s="47" t="s">
        <v>27</v>
      </c>
      <c r="I15" s="47" t="s">
        <v>28</v>
      </c>
      <c r="J15" s="47" t="s">
        <v>29</v>
      </c>
      <c r="K15" s="47" t="s">
        <v>30</v>
      </c>
      <c r="L15" s="53"/>
      <c r="M15" s="31"/>
      <c r="N15" s="53"/>
      <c r="O15" s="53"/>
      <c r="P15" s="54"/>
      <c r="Q15" s="15"/>
      <c r="R15" s="15"/>
      <c r="S15" s="15"/>
      <c r="T15" s="15"/>
      <c r="U15" s="15"/>
    </row>
    <row r="16" spans="1:21" ht="68.25" customHeight="1">
      <c r="A16" s="37"/>
      <c r="B16" s="55"/>
      <c r="C16" s="39"/>
      <c r="D16" s="39"/>
      <c r="E16" s="47" t="s">
        <v>18</v>
      </c>
      <c r="F16" s="47" t="s">
        <v>18</v>
      </c>
      <c r="G16" s="47" t="s">
        <v>18</v>
      </c>
      <c r="H16" s="47" t="s">
        <v>18</v>
      </c>
      <c r="I16" s="47" t="s">
        <v>18</v>
      </c>
      <c r="J16" s="47" t="s">
        <v>18</v>
      </c>
      <c r="K16" s="47" t="s">
        <v>18</v>
      </c>
      <c r="L16" s="47" t="s">
        <v>18</v>
      </c>
      <c r="M16" s="47"/>
      <c r="N16" s="47" t="s">
        <v>18</v>
      </c>
      <c r="O16" s="47" t="s">
        <v>18</v>
      </c>
      <c r="P16" s="56"/>
      <c r="Q16" s="15"/>
      <c r="R16" s="15"/>
      <c r="S16" s="15"/>
      <c r="T16" s="15"/>
      <c r="U16" s="15"/>
    </row>
    <row r="17" spans="1:21" ht="25.5" customHeight="1">
      <c r="A17" s="57" t="s">
        <v>17</v>
      </c>
      <c r="B17" s="57"/>
      <c r="C17" s="57"/>
      <c r="D17" s="58"/>
      <c r="E17" s="59">
        <f>SUM(E18+E19)</f>
        <v>12683.5</v>
      </c>
      <c r="F17" s="60">
        <f>SUM(F18+F19)</f>
        <v>2936.7</v>
      </c>
      <c r="G17" s="61">
        <f>SUM(G18+G19)</f>
        <v>2436.7</v>
      </c>
      <c r="H17" s="62"/>
      <c r="I17" s="62"/>
      <c r="J17" s="62"/>
      <c r="K17" s="63"/>
      <c r="L17" s="59">
        <f>SUM(L18+L19)</f>
        <v>2436.7</v>
      </c>
      <c r="M17" s="59" t="e">
        <f>SUM(#REF!)</f>
        <v>#REF!</v>
      </c>
      <c r="N17" s="59">
        <f>SUM(N18+N19)</f>
        <v>2436.7</v>
      </c>
      <c r="O17" s="59">
        <f>SUM(O18+O19)</f>
        <v>2436.7</v>
      </c>
      <c r="P17" s="64"/>
      <c r="Q17" s="15"/>
      <c r="R17" s="15"/>
      <c r="S17" s="15"/>
      <c r="T17" s="15"/>
      <c r="U17" s="15"/>
    </row>
    <row r="18" spans="1:21" ht="39.75" customHeight="1" hidden="1">
      <c r="A18" s="20"/>
      <c r="B18" s="65"/>
      <c r="C18" s="65"/>
      <c r="D18" s="58" t="s">
        <v>4</v>
      </c>
      <c r="E18" s="59">
        <v>0</v>
      </c>
      <c r="F18" s="60">
        <v>0</v>
      </c>
      <c r="G18" s="59">
        <v>0</v>
      </c>
      <c r="H18" s="59"/>
      <c r="I18" s="59"/>
      <c r="J18" s="59"/>
      <c r="K18" s="59"/>
      <c r="L18" s="59">
        <v>0</v>
      </c>
      <c r="M18" s="59" t="e">
        <f>SUM(#REF!)</f>
        <v>#REF!</v>
      </c>
      <c r="N18" s="59">
        <v>0</v>
      </c>
      <c r="O18" s="59">
        <v>0</v>
      </c>
      <c r="P18" s="64"/>
      <c r="Q18" s="15"/>
      <c r="R18" s="15"/>
      <c r="S18" s="15"/>
      <c r="T18" s="15"/>
      <c r="U18" s="15"/>
    </row>
    <row r="19" spans="1:21" ht="36">
      <c r="A19" s="20"/>
      <c r="B19" s="65"/>
      <c r="C19" s="65"/>
      <c r="D19" s="58" t="s">
        <v>5</v>
      </c>
      <c r="E19" s="59">
        <f>SUM(F19+G19+L19+N19+O19)</f>
        <v>12683.5</v>
      </c>
      <c r="F19" s="60">
        <f>SUM(F10)</f>
        <v>2936.7</v>
      </c>
      <c r="G19" s="61">
        <f>SUM(G10)</f>
        <v>2436.7</v>
      </c>
      <c r="H19" s="62"/>
      <c r="I19" s="62"/>
      <c r="J19" s="62"/>
      <c r="K19" s="63"/>
      <c r="L19" s="59">
        <f>SUM(L10)</f>
        <v>2436.7</v>
      </c>
      <c r="M19" s="59" t="e">
        <f>SUM(#REF!)</f>
        <v>#REF!</v>
      </c>
      <c r="N19" s="59">
        <f>SUM(N10)</f>
        <v>2436.7</v>
      </c>
      <c r="O19" s="59">
        <f>SUM(O10)</f>
        <v>2436.7</v>
      </c>
      <c r="P19" s="64"/>
      <c r="Q19" s="15"/>
      <c r="R19" s="15"/>
      <c r="S19" s="15"/>
      <c r="T19" s="15"/>
      <c r="U19" s="15"/>
    </row>
    <row r="20" spans="1:4" ht="15">
      <c r="A20" s="66"/>
      <c r="B20" s="67"/>
      <c r="C20" s="67"/>
      <c r="D20" s="68"/>
    </row>
  </sheetData>
  <sheetProtection/>
  <mergeCells count="44">
    <mergeCell ref="B20:C20"/>
    <mergeCell ref="B18:C18"/>
    <mergeCell ref="A17:C17"/>
    <mergeCell ref="B19:C19"/>
    <mergeCell ref="C6:C7"/>
    <mergeCell ref="A14:A16"/>
    <mergeCell ref="B14:B16"/>
    <mergeCell ref="A12:A13"/>
    <mergeCell ref="B12:B13"/>
    <mergeCell ref="C12:C13"/>
    <mergeCell ref="G1:Q1"/>
    <mergeCell ref="E6:E7"/>
    <mergeCell ref="P6:P7"/>
    <mergeCell ref="A4:P4"/>
    <mergeCell ref="A6:A7"/>
    <mergeCell ref="C10:C11"/>
    <mergeCell ref="G11:K11"/>
    <mergeCell ref="B10:B11"/>
    <mergeCell ref="A10:A11"/>
    <mergeCell ref="A9:P9"/>
    <mergeCell ref="P10:P11"/>
    <mergeCell ref="G13:K13"/>
    <mergeCell ref="B6:B7"/>
    <mergeCell ref="G2:P2"/>
    <mergeCell ref="D6:D7"/>
    <mergeCell ref="G3:P3"/>
    <mergeCell ref="F6:O6"/>
    <mergeCell ref="L8:M8"/>
    <mergeCell ref="P12:P13"/>
    <mergeCell ref="G12:K12"/>
    <mergeCell ref="C14:C16"/>
    <mergeCell ref="G10:K10"/>
    <mergeCell ref="G7:K7"/>
    <mergeCell ref="D14:D16"/>
    <mergeCell ref="E14:E15"/>
    <mergeCell ref="F14:F15"/>
    <mergeCell ref="H14:K14"/>
    <mergeCell ref="G19:K19"/>
    <mergeCell ref="G17:K17"/>
    <mergeCell ref="P14:P16"/>
    <mergeCell ref="N14:N15"/>
    <mergeCell ref="G14:G15"/>
    <mergeCell ref="L14:L15"/>
    <mergeCell ref="O14:O15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2023-11-16T08:44:20Z</cp:lastPrinted>
  <dcterms:created xsi:type="dcterms:W3CDTF">2013-07-01T10:04:32Z</dcterms:created>
  <dcterms:modified xsi:type="dcterms:W3CDTF">2024-03-18T12:00:00Z</dcterms:modified>
  <cp:category/>
  <cp:version/>
  <cp:contentType/>
  <cp:contentStatus/>
</cp:coreProperties>
</file>