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320" windowHeight="11280" activeTab="0"/>
  </bookViews>
  <sheets>
    <sheet name="№7 Доступная среда" sheetId="1" r:id="rId1"/>
  </sheets>
  <definedNames>
    <definedName name="Par389" localSheetId="0">'№7 Доступная среда'!#REF!</definedName>
    <definedName name="Par431" localSheetId="0">'№7 Доступная среда'!#REF!</definedName>
    <definedName name="Par457" localSheetId="0">'№7 Доступная среда'!#REF!</definedName>
    <definedName name="Par458" localSheetId="0">'№7 Доступная среда'!#REF!</definedName>
    <definedName name="Par459" localSheetId="0">'№7 Доступная среда'!#REF!</definedName>
    <definedName name="Par460" localSheetId="0">'№7 Доступная среда'!#REF!</definedName>
    <definedName name="Par461" localSheetId="0">'№7 Доступная среда'!#REF!</definedName>
    <definedName name="Par470" localSheetId="0">'№7 Доступная среда'!$A$3</definedName>
    <definedName name="Par488" localSheetId="0">'№7 Доступная среда'!#REF!</definedName>
    <definedName name="Par611" localSheetId="0">'№7 Доступная среда'!#REF!</definedName>
    <definedName name="_xlnm.Print_Area" localSheetId="0">'№7 Доступная среда'!$A$1:$P$26</definedName>
  </definedNames>
  <calcPr fullCalcOnLoad="1"/>
</workbook>
</file>

<file path=xl/sharedStrings.xml><?xml version="1.0" encoding="utf-8"?>
<sst xmlns="http://schemas.openxmlformats.org/spreadsheetml/2006/main" count="75" uniqueCount="41">
  <si>
    <t xml:space="preserve">Итого        </t>
  </si>
  <si>
    <t>N  п/п</t>
  </si>
  <si>
    <t xml:space="preserve">Источники   финансирования </t>
  </si>
  <si>
    <t>Всего (тыс.руб.)</t>
  </si>
  <si>
    <t>Средства бюджета городского округа Домодедово</t>
  </si>
  <si>
    <t>Средства федерального бюджета</t>
  </si>
  <si>
    <t>Средства бюджета Московской области</t>
  </si>
  <si>
    <t>1.1</t>
  </si>
  <si>
    <t>1</t>
  </si>
  <si>
    <t xml:space="preserve">Объем финансирования по годам, (тыс. руб.)     </t>
  </si>
  <si>
    <t>Сроки  исполнения мероприятия                       (годы)</t>
  </si>
  <si>
    <t>Внебюджетные источники</t>
  </si>
  <si>
    <t>2023 год</t>
  </si>
  <si>
    <t>2024 год</t>
  </si>
  <si>
    <t>0,00</t>
  </si>
  <si>
    <t>2025 год</t>
  </si>
  <si>
    <t>2026 год</t>
  </si>
  <si>
    <t>2027 год</t>
  </si>
  <si>
    <t>2023-2027</t>
  </si>
  <si>
    <r>
      <t xml:space="preserve">Основное мероприятие 01. </t>
    </r>
    <r>
      <rPr>
        <sz val="9"/>
        <rFont val="Times New Roman"/>
        <family val="1"/>
      </rPr>
  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  </r>
  </si>
  <si>
    <r>
      <t xml:space="preserve">Мероприятие 01.01. 
</t>
    </r>
    <r>
      <rPr>
        <sz val="9"/>
        <rFont val="Times New Roman"/>
        <family val="1"/>
      </rPr>
      <t>Проведение мероприятий по обеспечению доступности для инвалидов и маломобильных групп населения объектов инфраструктуры (за исключением сфер культуры, образования, спорта)</t>
    </r>
  </si>
  <si>
    <t>x</t>
  </si>
  <si>
    <t xml:space="preserve">Всего </t>
  </si>
  <si>
    <t xml:space="preserve">Мероприятия подпрограммы </t>
  </si>
  <si>
    <t xml:space="preserve">Ответственный за выполнение мероприятия </t>
  </si>
  <si>
    <r>
      <rPr>
        <b/>
        <sz val="11"/>
        <rFont val="Times New Roman"/>
        <family val="1"/>
      </rPr>
      <t xml:space="preserve">12. Подпрограмма VII. "Обеспечение доступности для инвалидов и маломобильных групп населения объектов инфраструктуры и услуг"                                                                                                                                                                                       12.1. Перечень мероприятий подпрограммы VII. "Обеспечение доступности для инвалидов и маломобильных групп населения объектов инфраструктуры и услуг"   </t>
    </r>
    <r>
      <rPr>
        <sz val="11"/>
        <rFont val="Times New Roman"/>
        <family val="1"/>
      </rPr>
      <t xml:space="preserve"> </t>
    </r>
  </si>
  <si>
    <t>Итого по подпрограмме VII</t>
  </si>
  <si>
    <t>Отдел социальной помощи Администрации  городского округа Домодедово</t>
  </si>
  <si>
    <t>Количество доступных для инвалидов и других маломобильных групп населения приоритетных объектов социальной, транспортной, инженерной инфраструктуры, единиц</t>
  </si>
  <si>
    <t>140</t>
  </si>
  <si>
    <t>142</t>
  </si>
  <si>
    <t>144</t>
  </si>
  <si>
    <t>145</t>
  </si>
  <si>
    <t>146</t>
  </si>
  <si>
    <t>147</t>
  </si>
  <si>
    <t>В том числе:</t>
  </si>
  <si>
    <t>1 квартал</t>
  </si>
  <si>
    <t>1 полугодие</t>
  </si>
  <si>
    <t>9 месяцев</t>
  </si>
  <si>
    <t>12 месяцев</t>
  </si>
  <si>
    <t>Приложение №7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                                                    от 13.03.2024 № 1060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</si>
</sst>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  <numFmt numFmtId="188" formatCode="00000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2" fontId="8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8" fillId="33" borderId="11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top" wrapText="1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6" xfId="0" applyNumberFormat="1" applyFont="1" applyFill="1" applyBorder="1" applyAlignment="1">
      <alignment horizontal="center" vertical="top" wrapText="1"/>
    </xf>
    <xf numFmtId="49" fontId="9" fillId="33" borderId="14" xfId="0" applyNumberFormat="1" applyFont="1" applyFill="1" applyBorder="1" applyAlignment="1">
      <alignment horizontal="left" vertical="top" wrapText="1"/>
    </xf>
    <xf numFmtId="49" fontId="9" fillId="33" borderId="15" xfId="0" applyNumberFormat="1" applyFont="1" applyFill="1" applyBorder="1" applyAlignment="1">
      <alignment horizontal="left" vertical="top" wrapText="1"/>
    </xf>
    <xf numFmtId="49" fontId="9" fillId="33" borderId="16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center" wrapText="1"/>
    </xf>
    <xf numFmtId="49" fontId="9" fillId="33" borderId="12" xfId="0" applyNumberFormat="1" applyFont="1" applyFill="1" applyBorder="1" applyAlignment="1">
      <alignment horizontal="left" vertical="center" wrapText="1"/>
    </xf>
    <xf numFmtId="49" fontId="9" fillId="33" borderId="13" xfId="0" applyNumberFormat="1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top" wrapText="1"/>
    </xf>
    <xf numFmtId="49" fontId="13" fillId="33" borderId="15" xfId="0" applyNumberFormat="1" applyFont="1" applyFill="1" applyBorder="1" applyAlignment="1">
      <alignment horizontal="center" vertical="top" wrapText="1"/>
    </xf>
    <xf numFmtId="49" fontId="13" fillId="33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view="pageBreakPreview" zoomScaleSheetLayoutView="100" workbookViewId="0" topLeftCell="A1">
      <selection activeCell="G10" sqref="G10:K10"/>
    </sheetView>
  </sheetViews>
  <sheetFormatPr defaultColWidth="9.00390625" defaultRowHeight="12.75"/>
  <cols>
    <col min="1" max="1" width="5.00390625" style="0" customWidth="1"/>
    <col min="2" max="2" width="16.875" style="6" customWidth="1"/>
    <col min="3" max="3" width="12.25390625" style="0" customWidth="1"/>
    <col min="4" max="4" width="15.25390625" style="0" customWidth="1"/>
    <col min="5" max="5" width="10.625" style="0" customWidth="1"/>
    <col min="6" max="6" width="9.875" style="0" customWidth="1"/>
    <col min="7" max="12" width="10.625" style="0" customWidth="1"/>
    <col min="13" max="13" width="1.37890625" style="0" hidden="1" customWidth="1"/>
    <col min="14" max="14" width="10.75390625" style="0" customWidth="1"/>
    <col min="15" max="15" width="11.00390625" style="0" customWidth="1"/>
    <col min="16" max="16" width="19.375" style="0" customWidth="1"/>
    <col min="17" max="16384" width="9.125" style="5" customWidth="1"/>
  </cols>
  <sheetData>
    <row r="1" spans="2:17" ht="45.75" customHeight="1">
      <c r="B1" s="10"/>
      <c r="C1" s="10"/>
      <c r="D1" s="10"/>
      <c r="E1" s="10"/>
      <c r="F1" s="10"/>
      <c r="G1" s="78" t="s">
        <v>40</v>
      </c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6" ht="11.25" customHeight="1">
      <c r="A2" s="1"/>
      <c r="B2" s="10"/>
      <c r="C2" s="10"/>
      <c r="D2" s="10"/>
      <c r="E2" s="10"/>
      <c r="F2" s="10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8.25" customHeight="1">
      <c r="A3" s="2"/>
      <c r="B3" s="10"/>
      <c r="C3" s="10"/>
      <c r="D3" s="10"/>
      <c r="E3" s="10"/>
      <c r="F3" s="10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2:16" ht="39" customHeight="1">
      <c r="B4" s="57" t="s">
        <v>25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ht="3.75" customHeight="1">
      <c r="A5" s="1"/>
    </row>
    <row r="6" spans="1:21" ht="45.75" customHeight="1">
      <c r="A6" s="50" t="s">
        <v>1</v>
      </c>
      <c r="B6" s="50" t="s">
        <v>23</v>
      </c>
      <c r="C6" s="50" t="s">
        <v>10</v>
      </c>
      <c r="D6" s="50" t="s">
        <v>2</v>
      </c>
      <c r="E6" s="50" t="s">
        <v>3</v>
      </c>
      <c r="F6" s="71" t="s">
        <v>9</v>
      </c>
      <c r="G6" s="71"/>
      <c r="H6" s="71"/>
      <c r="I6" s="71"/>
      <c r="J6" s="71"/>
      <c r="K6" s="71"/>
      <c r="L6" s="71"/>
      <c r="M6" s="71"/>
      <c r="N6" s="71"/>
      <c r="O6" s="71"/>
      <c r="P6" s="70" t="s">
        <v>24</v>
      </c>
      <c r="Q6" s="29"/>
      <c r="R6" s="29"/>
      <c r="S6" s="29"/>
      <c r="T6" s="29"/>
      <c r="U6" s="29"/>
    </row>
    <row r="7" spans="1:21" ht="77.25" customHeight="1">
      <c r="A7" s="50"/>
      <c r="B7" s="50"/>
      <c r="C7" s="50"/>
      <c r="D7" s="50"/>
      <c r="E7" s="50"/>
      <c r="F7" s="28" t="s">
        <v>12</v>
      </c>
      <c r="G7" s="80" t="s">
        <v>13</v>
      </c>
      <c r="H7" s="81"/>
      <c r="I7" s="81"/>
      <c r="J7" s="81"/>
      <c r="K7" s="82"/>
      <c r="L7" s="15" t="s">
        <v>15</v>
      </c>
      <c r="M7" s="15"/>
      <c r="N7" s="15" t="s">
        <v>16</v>
      </c>
      <c r="O7" s="15" t="s">
        <v>17</v>
      </c>
      <c r="P7" s="70"/>
      <c r="Q7" s="29"/>
      <c r="R7" s="29"/>
      <c r="S7" s="29"/>
      <c r="T7" s="29"/>
      <c r="U7" s="29"/>
    </row>
    <row r="8" spans="1:256" s="3" customFormat="1" ht="12.75">
      <c r="A8" s="4">
        <v>1</v>
      </c>
      <c r="B8" s="4">
        <v>2</v>
      </c>
      <c r="C8" s="4">
        <v>3</v>
      </c>
      <c r="D8" s="4">
        <v>4</v>
      </c>
      <c r="E8" s="4">
        <v>6</v>
      </c>
      <c r="F8" s="4">
        <v>7</v>
      </c>
      <c r="G8" s="72">
        <v>8</v>
      </c>
      <c r="H8" s="73"/>
      <c r="I8" s="73"/>
      <c r="J8" s="73"/>
      <c r="K8" s="74"/>
      <c r="L8" s="50">
        <v>9</v>
      </c>
      <c r="M8" s="50"/>
      <c r="N8" s="4">
        <v>10</v>
      </c>
      <c r="O8" s="4">
        <v>11</v>
      </c>
      <c r="P8" s="4">
        <v>12</v>
      </c>
      <c r="Q8" s="30"/>
      <c r="R8" s="30"/>
      <c r="S8" s="30"/>
      <c r="T8" s="30"/>
      <c r="U8" s="30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1" ht="28.5" customHeight="1">
      <c r="A9" s="34" t="s">
        <v>8</v>
      </c>
      <c r="B9" s="37" t="s">
        <v>19</v>
      </c>
      <c r="C9" s="40" t="s">
        <v>18</v>
      </c>
      <c r="D9" s="14" t="s">
        <v>0</v>
      </c>
      <c r="E9" s="12">
        <f>SUM(F9+G9+L9+N9+O9)</f>
        <v>4500</v>
      </c>
      <c r="F9" s="25">
        <f>SUM(F11+F12)</f>
        <v>500</v>
      </c>
      <c r="G9" s="46">
        <f>SUM(G11+G12)</f>
        <v>1000</v>
      </c>
      <c r="H9" s="47"/>
      <c r="I9" s="47"/>
      <c r="J9" s="47"/>
      <c r="K9" s="48"/>
      <c r="L9" s="12">
        <f>SUM(L11+L12)</f>
        <v>1000</v>
      </c>
      <c r="M9" s="12"/>
      <c r="N9" s="12">
        <f>SUM(N11+N12)</f>
        <v>1000</v>
      </c>
      <c r="O9" s="12">
        <f>SUM(O11+O12)</f>
        <v>1000</v>
      </c>
      <c r="P9" s="54"/>
      <c r="Q9" s="29"/>
      <c r="R9" s="29"/>
      <c r="S9" s="29"/>
      <c r="T9" s="29"/>
      <c r="U9" s="29"/>
    </row>
    <row r="10" spans="1:21" ht="56.25" customHeight="1">
      <c r="A10" s="35"/>
      <c r="B10" s="38"/>
      <c r="C10" s="40"/>
      <c r="D10" s="13" t="s">
        <v>5</v>
      </c>
      <c r="E10" s="18" t="s">
        <v>14</v>
      </c>
      <c r="F10" s="27" t="s">
        <v>14</v>
      </c>
      <c r="G10" s="67" t="s">
        <v>14</v>
      </c>
      <c r="H10" s="68"/>
      <c r="I10" s="68"/>
      <c r="J10" s="68"/>
      <c r="K10" s="69"/>
      <c r="L10" s="18" t="s">
        <v>14</v>
      </c>
      <c r="M10" s="18"/>
      <c r="N10" s="18" t="s">
        <v>14</v>
      </c>
      <c r="O10" s="18" t="s">
        <v>14</v>
      </c>
      <c r="P10" s="55"/>
      <c r="Q10" s="29"/>
      <c r="R10" s="29"/>
      <c r="S10" s="29"/>
      <c r="T10" s="29"/>
      <c r="U10" s="29"/>
    </row>
    <row r="11" spans="1:21" ht="36">
      <c r="A11" s="35"/>
      <c r="B11" s="38"/>
      <c r="C11" s="40"/>
      <c r="D11" s="13" t="s">
        <v>6</v>
      </c>
      <c r="E11" s="11">
        <f>SUM(F11+G11+L11+N11+O11)</f>
        <v>0</v>
      </c>
      <c r="F11" s="26">
        <f aca="true" t="shared" si="0" ref="F11:O11">SUM(F16)</f>
        <v>0</v>
      </c>
      <c r="G11" s="31">
        <f t="shared" si="0"/>
        <v>0</v>
      </c>
      <c r="H11" s="32"/>
      <c r="I11" s="32"/>
      <c r="J11" s="32"/>
      <c r="K11" s="33"/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0"/>
        <v>0</v>
      </c>
      <c r="P11" s="55"/>
      <c r="Q11" s="29"/>
      <c r="R11" s="29"/>
      <c r="S11" s="29"/>
      <c r="T11" s="29"/>
      <c r="U11" s="29"/>
    </row>
    <row r="12" spans="1:21" ht="36">
      <c r="A12" s="35"/>
      <c r="B12" s="38"/>
      <c r="C12" s="40"/>
      <c r="D12" s="13" t="s">
        <v>4</v>
      </c>
      <c r="E12" s="11">
        <f>SUM(F12+G12+L12+N12+O12)</f>
        <v>4500</v>
      </c>
      <c r="F12" s="26">
        <f>SUM(F17)</f>
        <v>500</v>
      </c>
      <c r="G12" s="31">
        <f>SUM(G17)</f>
        <v>1000</v>
      </c>
      <c r="H12" s="32"/>
      <c r="I12" s="32"/>
      <c r="J12" s="32"/>
      <c r="K12" s="33"/>
      <c r="L12" s="11">
        <f>SUM(L17)</f>
        <v>1000</v>
      </c>
      <c r="M12" s="11"/>
      <c r="N12" s="11">
        <f>SUM(N17)</f>
        <v>1000</v>
      </c>
      <c r="O12" s="11">
        <f>SUM(O17)</f>
        <v>1000</v>
      </c>
      <c r="P12" s="55"/>
      <c r="Q12" s="29"/>
      <c r="R12" s="29"/>
      <c r="S12" s="29"/>
      <c r="T12" s="29"/>
      <c r="U12" s="29"/>
    </row>
    <row r="13" spans="1:21" ht="24">
      <c r="A13" s="36"/>
      <c r="B13" s="39"/>
      <c r="C13" s="40"/>
      <c r="D13" s="22" t="s">
        <v>11</v>
      </c>
      <c r="E13" s="18" t="s">
        <v>14</v>
      </c>
      <c r="F13" s="27" t="s">
        <v>14</v>
      </c>
      <c r="G13" s="67" t="s">
        <v>14</v>
      </c>
      <c r="H13" s="68"/>
      <c r="I13" s="68"/>
      <c r="J13" s="68"/>
      <c r="K13" s="69"/>
      <c r="L13" s="18" t="s">
        <v>14</v>
      </c>
      <c r="M13" s="18"/>
      <c r="N13" s="18" t="s">
        <v>14</v>
      </c>
      <c r="O13" s="18" t="s">
        <v>14</v>
      </c>
      <c r="P13" s="56"/>
      <c r="Q13" s="29"/>
      <c r="R13" s="29"/>
      <c r="S13" s="29"/>
      <c r="T13" s="29"/>
      <c r="U13" s="29"/>
    </row>
    <row r="14" spans="1:21" ht="24" customHeight="1">
      <c r="A14" s="34" t="s">
        <v>7</v>
      </c>
      <c r="B14" s="37" t="s">
        <v>20</v>
      </c>
      <c r="C14" s="40" t="s">
        <v>18</v>
      </c>
      <c r="D14" s="14" t="s">
        <v>0</v>
      </c>
      <c r="E14" s="12">
        <f>SUM(F14+G14+L14+N14+O14)</f>
        <v>4500</v>
      </c>
      <c r="F14" s="25">
        <f>SUM(F16+F17)</f>
        <v>500</v>
      </c>
      <c r="G14" s="46">
        <f>SUM(G16+G17)</f>
        <v>1000</v>
      </c>
      <c r="H14" s="47"/>
      <c r="I14" s="47"/>
      <c r="J14" s="47"/>
      <c r="K14" s="48"/>
      <c r="L14" s="12">
        <f>SUM(L16+L17)</f>
        <v>1000</v>
      </c>
      <c r="M14" s="12"/>
      <c r="N14" s="12">
        <f>SUM(N16+N17)</f>
        <v>1000</v>
      </c>
      <c r="O14" s="12">
        <f>SUM(O16+O17)</f>
        <v>1000</v>
      </c>
      <c r="P14" s="83" t="s">
        <v>27</v>
      </c>
      <c r="Q14" s="29"/>
      <c r="R14" s="29"/>
      <c r="S14" s="29"/>
      <c r="T14" s="29"/>
      <c r="U14" s="29"/>
    </row>
    <row r="15" spans="1:21" ht="36">
      <c r="A15" s="35"/>
      <c r="B15" s="38"/>
      <c r="C15" s="40"/>
      <c r="D15" s="13" t="s">
        <v>5</v>
      </c>
      <c r="E15" s="18" t="s">
        <v>14</v>
      </c>
      <c r="F15" s="26">
        <v>0</v>
      </c>
      <c r="G15" s="31">
        <v>0</v>
      </c>
      <c r="H15" s="32"/>
      <c r="I15" s="32"/>
      <c r="J15" s="32"/>
      <c r="K15" s="33"/>
      <c r="L15" s="11">
        <v>0</v>
      </c>
      <c r="M15" s="18"/>
      <c r="N15" s="11">
        <v>0</v>
      </c>
      <c r="O15" s="11">
        <v>0</v>
      </c>
      <c r="P15" s="84"/>
      <c r="Q15" s="29"/>
      <c r="R15" s="29"/>
      <c r="S15" s="29"/>
      <c r="T15" s="29"/>
      <c r="U15" s="29"/>
    </row>
    <row r="16" spans="1:21" ht="36">
      <c r="A16" s="35"/>
      <c r="B16" s="38"/>
      <c r="C16" s="40"/>
      <c r="D16" s="13" t="s">
        <v>6</v>
      </c>
      <c r="E16" s="11">
        <f>SUM(F16+G16+L16+N16+O16)</f>
        <v>0</v>
      </c>
      <c r="F16" s="26">
        <v>0</v>
      </c>
      <c r="G16" s="31">
        <v>0</v>
      </c>
      <c r="H16" s="32"/>
      <c r="I16" s="32"/>
      <c r="J16" s="32"/>
      <c r="K16" s="33"/>
      <c r="L16" s="11">
        <v>0</v>
      </c>
      <c r="M16" s="11"/>
      <c r="N16" s="11">
        <v>0</v>
      </c>
      <c r="O16" s="11">
        <v>0</v>
      </c>
      <c r="P16" s="84"/>
      <c r="Q16" s="29"/>
      <c r="R16" s="29"/>
      <c r="S16" s="29"/>
      <c r="T16" s="29"/>
      <c r="U16" s="29"/>
    </row>
    <row r="17" spans="1:21" ht="36">
      <c r="A17" s="35"/>
      <c r="B17" s="38"/>
      <c r="C17" s="40"/>
      <c r="D17" s="13" t="s">
        <v>4</v>
      </c>
      <c r="E17" s="11">
        <f>SUM(F17+G17+L17+N17+O17)</f>
        <v>4500</v>
      </c>
      <c r="F17" s="26">
        <v>500</v>
      </c>
      <c r="G17" s="31">
        <v>1000</v>
      </c>
      <c r="H17" s="32"/>
      <c r="I17" s="32"/>
      <c r="J17" s="32"/>
      <c r="K17" s="33"/>
      <c r="L17" s="11">
        <v>1000</v>
      </c>
      <c r="M17" s="11"/>
      <c r="N17" s="11">
        <v>1000</v>
      </c>
      <c r="O17" s="11">
        <v>1000</v>
      </c>
      <c r="P17" s="84"/>
      <c r="Q17" s="29"/>
      <c r="R17" s="29"/>
      <c r="S17" s="29"/>
      <c r="T17" s="29"/>
      <c r="U17" s="29"/>
    </row>
    <row r="18" spans="1:21" ht="50.25" customHeight="1">
      <c r="A18" s="36"/>
      <c r="B18" s="39"/>
      <c r="C18" s="40"/>
      <c r="D18" s="22" t="s">
        <v>11</v>
      </c>
      <c r="E18" s="11">
        <f>SUM(F18+G18+L18+N18+O18)</f>
        <v>0</v>
      </c>
      <c r="F18" s="26">
        <v>0</v>
      </c>
      <c r="G18" s="31">
        <v>0</v>
      </c>
      <c r="H18" s="32"/>
      <c r="I18" s="32"/>
      <c r="J18" s="32"/>
      <c r="K18" s="33"/>
      <c r="L18" s="11">
        <v>0</v>
      </c>
      <c r="M18" s="11"/>
      <c r="N18" s="11">
        <v>0</v>
      </c>
      <c r="O18" s="11">
        <v>0</v>
      </c>
      <c r="P18" s="85"/>
      <c r="Q18" s="29"/>
      <c r="R18" s="29"/>
      <c r="S18" s="29"/>
      <c r="T18" s="29"/>
      <c r="U18" s="29"/>
    </row>
    <row r="19" spans="1:21" ht="35.25" customHeight="1">
      <c r="A19" s="34"/>
      <c r="B19" s="59" t="s">
        <v>28</v>
      </c>
      <c r="C19" s="62" t="s">
        <v>21</v>
      </c>
      <c r="D19" s="62" t="s">
        <v>21</v>
      </c>
      <c r="E19" s="65" t="s">
        <v>22</v>
      </c>
      <c r="F19" s="44" t="s">
        <v>12</v>
      </c>
      <c r="G19" s="44" t="s">
        <v>13</v>
      </c>
      <c r="H19" s="41" t="s">
        <v>35</v>
      </c>
      <c r="I19" s="42"/>
      <c r="J19" s="42"/>
      <c r="K19" s="43"/>
      <c r="L19" s="44" t="s">
        <v>15</v>
      </c>
      <c r="M19" s="24"/>
      <c r="N19" s="44" t="s">
        <v>16</v>
      </c>
      <c r="O19" s="44" t="s">
        <v>17</v>
      </c>
      <c r="P19" s="75" t="s">
        <v>21</v>
      </c>
      <c r="Q19" s="29"/>
      <c r="R19" s="29"/>
      <c r="S19" s="29"/>
      <c r="T19" s="29"/>
      <c r="U19" s="29"/>
    </row>
    <row r="20" spans="1:21" ht="24.75" customHeight="1">
      <c r="A20" s="35"/>
      <c r="B20" s="60"/>
      <c r="C20" s="63"/>
      <c r="D20" s="63"/>
      <c r="E20" s="66"/>
      <c r="F20" s="45"/>
      <c r="G20" s="45"/>
      <c r="H20" s="24" t="s">
        <v>36</v>
      </c>
      <c r="I20" s="24" t="s">
        <v>37</v>
      </c>
      <c r="J20" s="24" t="s">
        <v>38</v>
      </c>
      <c r="K20" s="24" t="s">
        <v>39</v>
      </c>
      <c r="L20" s="45"/>
      <c r="M20" s="16"/>
      <c r="N20" s="45"/>
      <c r="O20" s="45"/>
      <c r="P20" s="76"/>
      <c r="Q20" s="29"/>
      <c r="R20" s="29"/>
      <c r="S20" s="29"/>
      <c r="T20" s="29"/>
      <c r="U20" s="29"/>
    </row>
    <row r="21" spans="1:21" ht="91.5" customHeight="1">
      <c r="A21" s="36"/>
      <c r="B21" s="61"/>
      <c r="C21" s="64"/>
      <c r="D21" s="64"/>
      <c r="E21" s="24" t="s">
        <v>34</v>
      </c>
      <c r="F21" s="24" t="s">
        <v>29</v>
      </c>
      <c r="G21" s="24" t="s">
        <v>31</v>
      </c>
      <c r="H21" s="24" t="s">
        <v>29</v>
      </c>
      <c r="I21" s="24" t="s">
        <v>29</v>
      </c>
      <c r="J21" s="24" t="s">
        <v>30</v>
      </c>
      <c r="K21" s="24" t="s">
        <v>31</v>
      </c>
      <c r="L21" s="24" t="s">
        <v>32</v>
      </c>
      <c r="M21" s="24"/>
      <c r="N21" s="24" t="s">
        <v>33</v>
      </c>
      <c r="O21" s="24" t="s">
        <v>34</v>
      </c>
      <c r="P21" s="77"/>
      <c r="Q21" s="29"/>
      <c r="R21" s="29"/>
      <c r="S21" s="29"/>
      <c r="T21" s="29"/>
      <c r="U21" s="29"/>
    </row>
    <row r="22" spans="1:21" ht="24.75" customHeight="1">
      <c r="A22" s="51" t="s">
        <v>26</v>
      </c>
      <c r="B22" s="52"/>
      <c r="C22" s="53"/>
      <c r="D22" s="14" t="s">
        <v>0</v>
      </c>
      <c r="E22" s="12">
        <f>SUM(E24+E25)</f>
        <v>4500</v>
      </c>
      <c r="F22" s="25">
        <f>SUM(F24+F25)</f>
        <v>500</v>
      </c>
      <c r="G22" s="46">
        <f>SUM(G24+G25)</f>
        <v>1000</v>
      </c>
      <c r="H22" s="47"/>
      <c r="I22" s="47"/>
      <c r="J22" s="47"/>
      <c r="K22" s="48"/>
      <c r="L22" s="12">
        <f>SUM(L24+L25)</f>
        <v>1000</v>
      </c>
      <c r="M22" s="12"/>
      <c r="N22" s="12">
        <f>SUM(N24+N25)</f>
        <v>1000</v>
      </c>
      <c r="O22" s="12">
        <f>SUM(O24+O25)</f>
        <v>1000</v>
      </c>
      <c r="P22" s="54"/>
      <c r="Q22" s="29"/>
      <c r="R22" s="29"/>
      <c r="S22" s="29"/>
      <c r="T22" s="29"/>
      <c r="U22" s="29"/>
    </row>
    <row r="23" spans="1:21" ht="36">
      <c r="A23" s="19"/>
      <c r="B23" s="19"/>
      <c r="C23" s="19"/>
      <c r="D23" s="13" t="s">
        <v>5</v>
      </c>
      <c r="E23" s="11">
        <v>0</v>
      </c>
      <c r="F23" s="26">
        <v>0</v>
      </c>
      <c r="G23" s="31">
        <v>0</v>
      </c>
      <c r="H23" s="32"/>
      <c r="I23" s="32"/>
      <c r="J23" s="32"/>
      <c r="K23" s="33"/>
      <c r="L23" s="11">
        <v>0</v>
      </c>
      <c r="M23" s="11"/>
      <c r="N23" s="11">
        <v>0</v>
      </c>
      <c r="O23" s="11">
        <v>0</v>
      </c>
      <c r="P23" s="55"/>
      <c r="Q23" s="29"/>
      <c r="R23" s="29"/>
      <c r="S23" s="29"/>
      <c r="T23" s="29"/>
      <c r="U23" s="29"/>
    </row>
    <row r="24" spans="1:21" ht="36">
      <c r="A24" s="19"/>
      <c r="B24" s="19"/>
      <c r="C24" s="19"/>
      <c r="D24" s="13" t="s">
        <v>6</v>
      </c>
      <c r="E24" s="11">
        <f aca="true" t="shared" si="1" ref="E24:L25">SUM(E11)</f>
        <v>0</v>
      </c>
      <c r="F24" s="26">
        <f t="shared" si="1"/>
        <v>0</v>
      </c>
      <c r="G24" s="31">
        <f t="shared" si="1"/>
        <v>0</v>
      </c>
      <c r="H24" s="32"/>
      <c r="I24" s="32"/>
      <c r="J24" s="32"/>
      <c r="K24" s="33"/>
      <c r="L24" s="11">
        <f t="shared" si="1"/>
        <v>0</v>
      </c>
      <c r="M24" s="11"/>
      <c r="N24" s="11">
        <f>SUM(N11)</f>
        <v>0</v>
      </c>
      <c r="O24" s="11">
        <f>SUM(O11)</f>
        <v>0</v>
      </c>
      <c r="P24" s="55"/>
      <c r="Q24" s="29"/>
      <c r="R24" s="29"/>
      <c r="S24" s="29"/>
      <c r="T24" s="29"/>
      <c r="U24" s="29"/>
    </row>
    <row r="25" spans="1:21" ht="36">
      <c r="A25" s="17"/>
      <c r="B25" s="17"/>
      <c r="C25" s="17"/>
      <c r="D25" s="13" t="s">
        <v>4</v>
      </c>
      <c r="E25" s="11">
        <f t="shared" si="1"/>
        <v>4500</v>
      </c>
      <c r="F25" s="26">
        <f t="shared" si="1"/>
        <v>500</v>
      </c>
      <c r="G25" s="31">
        <f t="shared" si="1"/>
        <v>1000</v>
      </c>
      <c r="H25" s="32"/>
      <c r="I25" s="32"/>
      <c r="J25" s="32"/>
      <c r="K25" s="33"/>
      <c r="L25" s="11">
        <f t="shared" si="1"/>
        <v>1000</v>
      </c>
      <c r="M25" s="11"/>
      <c r="N25" s="11">
        <f>SUM(N12)</f>
        <v>1000</v>
      </c>
      <c r="O25" s="11">
        <f>SUM(O12)</f>
        <v>1000</v>
      </c>
      <c r="P25" s="55"/>
      <c r="Q25" s="29"/>
      <c r="R25" s="29"/>
      <c r="S25" s="29"/>
      <c r="T25" s="29"/>
      <c r="U25" s="29"/>
    </row>
    <row r="26" spans="1:21" ht="24">
      <c r="A26" s="21"/>
      <c r="B26" s="23"/>
      <c r="C26" s="20"/>
      <c r="D26" s="22" t="s">
        <v>11</v>
      </c>
      <c r="E26" s="11">
        <v>0</v>
      </c>
      <c r="F26" s="26">
        <v>0</v>
      </c>
      <c r="G26" s="31">
        <v>0</v>
      </c>
      <c r="H26" s="32"/>
      <c r="I26" s="32"/>
      <c r="J26" s="32"/>
      <c r="K26" s="33"/>
      <c r="L26" s="11">
        <v>0</v>
      </c>
      <c r="M26" s="11"/>
      <c r="N26" s="11">
        <v>0</v>
      </c>
      <c r="O26" s="11">
        <v>0</v>
      </c>
      <c r="P26" s="56"/>
      <c r="Q26" s="29"/>
      <c r="R26" s="29"/>
      <c r="S26" s="29"/>
      <c r="T26" s="29"/>
      <c r="U26" s="29"/>
    </row>
    <row r="27" spans="1:4" ht="15">
      <c r="A27" s="7"/>
      <c r="B27" s="58"/>
      <c r="C27" s="58"/>
      <c r="D27" s="9"/>
    </row>
  </sheetData>
  <sheetProtection/>
  <mergeCells count="52">
    <mergeCell ref="G8:K8"/>
    <mergeCell ref="L19:L20"/>
    <mergeCell ref="N19:N20"/>
    <mergeCell ref="O19:O20"/>
    <mergeCell ref="P19:P21"/>
    <mergeCell ref="G1:Q1"/>
    <mergeCell ref="G2:P2"/>
    <mergeCell ref="G7:K7"/>
    <mergeCell ref="G9:K9"/>
    <mergeCell ref="G10:K10"/>
    <mergeCell ref="P6:P7"/>
    <mergeCell ref="A6:A7"/>
    <mergeCell ref="B6:B7"/>
    <mergeCell ref="C6:C7"/>
    <mergeCell ref="F6:O6"/>
    <mergeCell ref="E6:E7"/>
    <mergeCell ref="B27:C27"/>
    <mergeCell ref="B19:B21"/>
    <mergeCell ref="C19:C21"/>
    <mergeCell ref="D19:D21"/>
    <mergeCell ref="E19:E20"/>
    <mergeCell ref="P9:P13"/>
    <mergeCell ref="G12:K12"/>
    <mergeCell ref="G13:K13"/>
    <mergeCell ref="P14:P18"/>
    <mergeCell ref="G18:K18"/>
    <mergeCell ref="A19:A21"/>
    <mergeCell ref="G16:K16"/>
    <mergeCell ref="B9:B13"/>
    <mergeCell ref="C9:C13"/>
    <mergeCell ref="G14:K14"/>
    <mergeCell ref="G15:K15"/>
    <mergeCell ref="G24:K24"/>
    <mergeCell ref="G25:K25"/>
    <mergeCell ref="G3:P3"/>
    <mergeCell ref="L8:M8"/>
    <mergeCell ref="A22:C22"/>
    <mergeCell ref="P22:P26"/>
    <mergeCell ref="F19:F20"/>
    <mergeCell ref="D6:D7"/>
    <mergeCell ref="B4:P4"/>
    <mergeCell ref="G17:K17"/>
    <mergeCell ref="G26:K26"/>
    <mergeCell ref="A9:A13"/>
    <mergeCell ref="A14:A18"/>
    <mergeCell ref="B14:B18"/>
    <mergeCell ref="C14:C18"/>
    <mergeCell ref="G11:K11"/>
    <mergeCell ref="H19:K19"/>
    <mergeCell ref="G19:G20"/>
    <mergeCell ref="G22:K22"/>
    <mergeCell ref="G23:K23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Макарова А.А.</cp:lastModifiedBy>
  <cp:lastPrinted>2024-03-11T08:18:22Z</cp:lastPrinted>
  <dcterms:created xsi:type="dcterms:W3CDTF">2013-07-01T10:04:32Z</dcterms:created>
  <dcterms:modified xsi:type="dcterms:W3CDTF">2024-03-18T12:10:03Z</dcterms:modified>
  <cp:category/>
  <cp:version/>
  <cp:contentType/>
  <cp:contentStatus/>
</cp:coreProperties>
</file>